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355" windowHeight="6660" activeTab="1"/>
  </bookViews>
  <sheets>
    <sheet name="Cumulative Lap Times" sheetId="1" r:id="rId1"/>
    <sheet name="Lap Splits" sheetId="2" r:id="rId2"/>
    <sheet name="Last Laps" sheetId="3" r:id="rId3"/>
  </sheets>
  <definedNames/>
  <calcPr fullCalcOnLoad="1"/>
</workbook>
</file>

<file path=xl/sharedStrings.xml><?xml version="1.0" encoding="utf-8"?>
<sst xmlns="http://schemas.openxmlformats.org/spreadsheetml/2006/main" count="3054" uniqueCount="2214">
  <si>
    <t>Name</t>
  </si>
  <si>
    <t>Race Number</t>
  </si>
  <si>
    <t>Event</t>
  </si>
  <si>
    <t>Division</t>
  </si>
  <si>
    <t>Laps</t>
  </si>
  <si>
    <t>12 Hour</t>
  </si>
  <si>
    <t>Male Veteran</t>
  </si>
  <si>
    <t>Tony Spano</t>
  </si>
  <si>
    <t>20:23</t>
  </si>
  <si>
    <t>20:24</t>
  </si>
  <si>
    <t>39:57</t>
  </si>
  <si>
    <t>1:00:13</t>
  </si>
  <si>
    <t>1:24:47</t>
  </si>
  <si>
    <t>1:47:56</t>
  </si>
  <si>
    <t>2:11:05</t>
  </si>
  <si>
    <t>2:43:01</t>
  </si>
  <si>
    <t>3:14:18</t>
  </si>
  <si>
    <t>Fernando Gonzalo</t>
  </si>
  <si>
    <t>18:38</t>
  </si>
  <si>
    <t>37:25</t>
  </si>
  <si>
    <t>56:08</t>
  </si>
  <si>
    <t>1:14:56</t>
  </si>
  <si>
    <t>1:34:48</t>
  </si>
  <si>
    <t>1:53:25</t>
  </si>
  <si>
    <t>2:13:01</t>
  </si>
  <si>
    <t>2:39:59</t>
  </si>
  <si>
    <t>3:05:55</t>
  </si>
  <si>
    <t>3:41:34</t>
  </si>
  <si>
    <t>James Sylvester</t>
  </si>
  <si>
    <t>38:00</t>
  </si>
  <si>
    <t>56:36</t>
  </si>
  <si>
    <t>1:18:13</t>
  </si>
  <si>
    <t>1:37:45</t>
  </si>
  <si>
    <t>1:57:19</t>
  </si>
  <si>
    <t>2:19:49</t>
  </si>
  <si>
    <t>2:45:23</t>
  </si>
  <si>
    <t>3:10:14</t>
  </si>
  <si>
    <t>3:31:34</t>
  </si>
  <si>
    <t>4:03:01</t>
  </si>
  <si>
    <t>4:32:56</t>
  </si>
  <si>
    <t>4:57:38</t>
  </si>
  <si>
    <t>5:27:43</t>
  </si>
  <si>
    <t>5:49:57</t>
  </si>
  <si>
    <t>6:23:45</t>
  </si>
  <si>
    <t>6:51:03</t>
  </si>
  <si>
    <t>John Nuttall</t>
  </si>
  <si>
    <t>17:07</t>
  </si>
  <si>
    <t>33:53</t>
  </si>
  <si>
    <t>51:03</t>
  </si>
  <si>
    <t>1:08:31</t>
  </si>
  <si>
    <t>1:26:05</t>
  </si>
  <si>
    <t>1:43:50</t>
  </si>
  <si>
    <t>2:02:29</t>
  </si>
  <si>
    <t>2:21:04</t>
  </si>
  <si>
    <t>2:41:18</t>
  </si>
  <si>
    <t>3:02:04</t>
  </si>
  <si>
    <t>3:26:48</t>
  </si>
  <si>
    <t>3:48:53</t>
  </si>
  <si>
    <t>4:10:48</t>
  </si>
  <si>
    <t>4:31:54</t>
  </si>
  <si>
    <t>4:53:46</t>
  </si>
  <si>
    <t>5:17:50</t>
  </si>
  <si>
    <t>5:41:05</t>
  </si>
  <si>
    <t>6:07:01</t>
  </si>
  <si>
    <t>6:38:34</t>
  </si>
  <si>
    <t>7:08:09</t>
  </si>
  <si>
    <t>7:45:22</t>
  </si>
  <si>
    <t>8:26:05</t>
  </si>
  <si>
    <t>8:49:23</t>
  </si>
  <si>
    <t>9:19:20</t>
  </si>
  <si>
    <t>9:57:34</t>
  </si>
  <si>
    <t>Valerie Apps</t>
  </si>
  <si>
    <t>Female Novice</t>
  </si>
  <si>
    <t>38:49</t>
  </si>
  <si>
    <t>1:15:14</t>
  </si>
  <si>
    <t>1:59:23</t>
  </si>
  <si>
    <t>2:58:17</t>
  </si>
  <si>
    <t>3:51:21</t>
  </si>
  <si>
    <t>4:46:24</t>
  </si>
  <si>
    <t>5:42:36</t>
  </si>
  <si>
    <t>6:53:29</t>
  </si>
  <si>
    <t>7:54:52</t>
  </si>
  <si>
    <t>10:00:44</t>
  </si>
  <si>
    <t>Andrew Meagher</t>
  </si>
  <si>
    <t>Male Novice</t>
  </si>
  <si>
    <t>22:06</t>
  </si>
  <si>
    <t>48:15</t>
  </si>
  <si>
    <t>1:18:46</t>
  </si>
  <si>
    <t>1:52:03</t>
  </si>
  <si>
    <t>2:29:06</t>
  </si>
  <si>
    <t>3:06:35</t>
  </si>
  <si>
    <t>3:47:37</t>
  </si>
  <si>
    <t>4:31:18</t>
  </si>
  <si>
    <t>5:21:55</t>
  </si>
  <si>
    <t>6:06:33</t>
  </si>
  <si>
    <t>7:17:46</t>
  </si>
  <si>
    <t>8:07:46</t>
  </si>
  <si>
    <t>9:15:31</t>
  </si>
  <si>
    <t>10:18:24</t>
  </si>
  <si>
    <t>10:51:53</t>
  </si>
  <si>
    <t>11:19:47</t>
  </si>
  <si>
    <t>11:28:00</t>
  </si>
  <si>
    <t>11:36:03</t>
  </si>
  <si>
    <t>11:45:31</t>
  </si>
  <si>
    <t>Glenn Hooker</t>
  </si>
  <si>
    <t>18:36</t>
  </si>
  <si>
    <t>37:23</t>
  </si>
  <si>
    <t>56:11</t>
  </si>
  <si>
    <t>1:15:30</t>
  </si>
  <si>
    <t>1:33:49</t>
  </si>
  <si>
    <t>1:52:13</t>
  </si>
  <si>
    <t>2:11:56</t>
  </si>
  <si>
    <t>2:32:07</t>
  </si>
  <si>
    <t>2:54:39</t>
  </si>
  <si>
    <t>3:18:59</t>
  </si>
  <si>
    <t>3:45:21</t>
  </si>
  <si>
    <t>4:32:35</t>
  </si>
  <si>
    <t>5:01:32</t>
  </si>
  <si>
    <t>5:29:51</t>
  </si>
  <si>
    <t>6:01:47</t>
  </si>
  <si>
    <t>6:26:24</t>
  </si>
  <si>
    <t>6:55:48</t>
  </si>
  <si>
    <t>7:35:26</t>
  </si>
  <si>
    <t>8:07:35</t>
  </si>
  <si>
    <t>8:37:22</t>
  </si>
  <si>
    <t>9:07:39</t>
  </si>
  <si>
    <t>9:37:46</t>
  </si>
  <si>
    <t>10:04:26</t>
  </si>
  <si>
    <t>10:29:06</t>
  </si>
  <si>
    <t>10:54:49</t>
  </si>
  <si>
    <t>11:19:37</t>
  </si>
  <si>
    <t>11:27:06</t>
  </si>
  <si>
    <t>11:34:52</t>
  </si>
  <si>
    <t>11:43:21</t>
  </si>
  <si>
    <t>11:52:24</t>
  </si>
  <si>
    <t>Margaret Chu</t>
  </si>
  <si>
    <t>Female Veteran</t>
  </si>
  <si>
    <t>19:30</t>
  </si>
  <si>
    <t>39:12</t>
  </si>
  <si>
    <t>59:58</t>
  </si>
  <si>
    <t>1:20:30</t>
  </si>
  <si>
    <t>1:41:10</t>
  </si>
  <si>
    <t>2:02:21</t>
  </si>
  <si>
    <t>2:23:33</t>
  </si>
  <si>
    <t>2:44:48</t>
  </si>
  <si>
    <t>3:06:36</t>
  </si>
  <si>
    <t>3:28:50</t>
  </si>
  <si>
    <t>3:52:49</t>
  </si>
  <si>
    <t>4:15:38</t>
  </si>
  <si>
    <t>4:42:00</t>
  </si>
  <si>
    <t>5:07:15</t>
  </si>
  <si>
    <t>5:34:24</t>
  </si>
  <si>
    <t>5:59:33</t>
  </si>
  <si>
    <t>6:24:48</t>
  </si>
  <si>
    <t>6:49:16</t>
  </si>
  <si>
    <t>7:16:51</t>
  </si>
  <si>
    <t>7:40:54</t>
  </si>
  <si>
    <t>8:05:57</t>
  </si>
  <si>
    <t>8:30:21</t>
  </si>
  <si>
    <t>8:54:43</t>
  </si>
  <si>
    <t>9:19:32</t>
  </si>
  <si>
    <t>9:42:54</t>
  </si>
  <si>
    <t>10:05:45</t>
  </si>
  <si>
    <t>10:28:58</t>
  </si>
  <si>
    <t>10:51:34</t>
  </si>
  <si>
    <t>11:14:16</t>
  </si>
  <si>
    <t>11:20:56</t>
  </si>
  <si>
    <t>11:27:52</t>
  </si>
  <si>
    <t>11:34:44</t>
  </si>
  <si>
    <t>11:41:01</t>
  </si>
  <si>
    <t>11:47:46</t>
  </si>
  <si>
    <t>11:54:14</t>
  </si>
  <si>
    <t>Cathie Wiltshire</t>
  </si>
  <si>
    <t>22:19</t>
  </si>
  <si>
    <t>46:59</t>
  </si>
  <si>
    <t>1:13:51</t>
  </si>
  <si>
    <t>1:41:12</t>
  </si>
  <si>
    <t>2:09:10</t>
  </si>
  <si>
    <t>2:41:19</t>
  </si>
  <si>
    <t>3:10:38</t>
  </si>
  <si>
    <t>3:41:13</t>
  </si>
  <si>
    <t>4:12:47</t>
  </si>
  <si>
    <t>4:51:23</t>
  </si>
  <si>
    <t>5:24:42</t>
  </si>
  <si>
    <t>6:00:32</t>
  </si>
  <si>
    <t>6:37:28</t>
  </si>
  <si>
    <t>7:16:14</t>
  </si>
  <si>
    <t>8:02:05</t>
  </si>
  <si>
    <t>8:38:25</t>
  </si>
  <si>
    <t>9:13:33</t>
  </si>
  <si>
    <t>9:53:42</t>
  </si>
  <si>
    <t>10:33:32</t>
  </si>
  <si>
    <t>11:06:41</t>
  </si>
  <si>
    <t>11:16:47</t>
  </si>
  <si>
    <t>11:25:59</t>
  </si>
  <si>
    <t>11:35:00</t>
  </si>
  <si>
    <t>11:44:57</t>
  </si>
  <si>
    <t>11:54:15</t>
  </si>
  <si>
    <t>Robert Apps</t>
  </si>
  <si>
    <t>20:32</t>
  </si>
  <si>
    <t>41:30</t>
  </si>
  <si>
    <t>1:01:47</t>
  </si>
  <si>
    <t>1:22:35</t>
  </si>
  <si>
    <t>1:43:34</t>
  </si>
  <si>
    <t>2:05:33</t>
  </si>
  <si>
    <t>2:28:34</t>
  </si>
  <si>
    <t>2:55:56</t>
  </si>
  <si>
    <t>3:21:34</t>
  </si>
  <si>
    <t>3:53:21</t>
  </si>
  <si>
    <t>4:19:36</t>
  </si>
  <si>
    <t>4:50:00</t>
  </si>
  <si>
    <t>5:18:23</t>
  </si>
  <si>
    <t>5:50:46</t>
  </si>
  <si>
    <t>6:22:41</t>
  </si>
  <si>
    <t>6:53:15</t>
  </si>
  <si>
    <t>7:24:31</t>
  </si>
  <si>
    <t>7:52:53</t>
  </si>
  <si>
    <t>8:27:45</t>
  </si>
  <si>
    <t>9:05:43</t>
  </si>
  <si>
    <t>9:37:41</t>
  </si>
  <si>
    <t>10:10:29</t>
  </si>
  <si>
    <t>10:42:34</t>
  </si>
  <si>
    <t>11:12:56</t>
  </si>
  <si>
    <t>11:22:26</t>
  </si>
  <si>
    <t>11:33:07</t>
  </si>
  <si>
    <t>11:43:17</t>
  </si>
  <si>
    <t>11:54:24</t>
  </si>
  <si>
    <t>Ann Owen</t>
  </si>
  <si>
    <t>20:22</t>
  </si>
  <si>
    <t>40:47</t>
  </si>
  <si>
    <t>1:01:19</t>
  </si>
  <si>
    <t>1:21:58</t>
  </si>
  <si>
    <t>1:43:45</t>
  </si>
  <si>
    <t>2:06:17</t>
  </si>
  <si>
    <t>2:29:09</t>
  </si>
  <si>
    <t>2:52:37</t>
  </si>
  <si>
    <t>3:16:48</t>
  </si>
  <si>
    <t>3:40:23</t>
  </si>
  <si>
    <t>4:04:25</t>
  </si>
  <si>
    <t>4:27:49</t>
  </si>
  <si>
    <t>4:51:42</t>
  </si>
  <si>
    <t>5:15:35</t>
  </si>
  <si>
    <t>5:39:43</t>
  </si>
  <si>
    <t>6:03:04</t>
  </si>
  <si>
    <t>6:27:03</t>
  </si>
  <si>
    <t>6:51:17</t>
  </si>
  <si>
    <t>7:16:24</t>
  </si>
  <si>
    <t>7:41:08</t>
  </si>
  <si>
    <t>8:04:41</t>
  </si>
  <si>
    <t>8:31:06</t>
  </si>
  <si>
    <t>8:55:53</t>
  </si>
  <si>
    <t>9:20:49</t>
  </si>
  <si>
    <t>9:45:59</t>
  </si>
  <si>
    <t>10:11:10</t>
  </si>
  <si>
    <t>10:36:20</t>
  </si>
  <si>
    <t>11:00:29</t>
  </si>
  <si>
    <t>11:09:13</t>
  </si>
  <si>
    <t>11:20:35</t>
  </si>
  <si>
    <t>11:36:11</t>
  </si>
  <si>
    <t>11:46:42</t>
  </si>
  <si>
    <t>11:54:35</t>
  </si>
  <si>
    <t>Jonathan Blake</t>
  </si>
  <si>
    <t>14:40</t>
  </si>
  <si>
    <t>29:31</t>
  </si>
  <si>
    <t>44:40</t>
  </si>
  <si>
    <t>1:00:03</t>
  </si>
  <si>
    <t>1:15:23</t>
  </si>
  <si>
    <t>1:30:46</t>
  </si>
  <si>
    <t>1:46:36</t>
  </si>
  <si>
    <t>2:02:49</t>
  </si>
  <si>
    <t>2:19:19</t>
  </si>
  <si>
    <t>2:36:36</t>
  </si>
  <si>
    <t>2:54:06</t>
  </si>
  <si>
    <t>3:11:51</t>
  </si>
  <si>
    <t>3:30:40</t>
  </si>
  <si>
    <t>3:49:49</t>
  </si>
  <si>
    <t>4:09:30</t>
  </si>
  <si>
    <t>4:30:46</t>
  </si>
  <si>
    <t>4:51:49</t>
  </si>
  <si>
    <t>5:12:27</t>
  </si>
  <si>
    <t>5:33:26</t>
  </si>
  <si>
    <t>5:54:36</t>
  </si>
  <si>
    <t>6:15:30</t>
  </si>
  <si>
    <t>6:36:40</t>
  </si>
  <si>
    <t>6:57:24</t>
  </si>
  <si>
    <t>7:18:28</t>
  </si>
  <si>
    <t>7:39:03</t>
  </si>
  <si>
    <t>8:00:13</t>
  </si>
  <si>
    <t>8:21:15</t>
  </si>
  <si>
    <t>8:43:17</t>
  </si>
  <si>
    <t>9:06:12</t>
  </si>
  <si>
    <t>9:28:12</t>
  </si>
  <si>
    <t>9:49:50</t>
  </si>
  <si>
    <t>10:10:59</t>
  </si>
  <si>
    <t>10:31:45</t>
  </si>
  <si>
    <t>10:52:06</t>
  </si>
  <si>
    <t>11:11:55</t>
  </si>
  <si>
    <t>11:18:04</t>
  </si>
  <si>
    <t>11:24:02</t>
  </si>
  <si>
    <t>11:30:09</t>
  </si>
  <si>
    <t>11:36:15</t>
  </si>
  <si>
    <t>11:42:28</t>
  </si>
  <si>
    <t>11:48:37</t>
  </si>
  <si>
    <t>11:54:39</t>
  </si>
  <si>
    <t>Steven Houldsworth</t>
  </si>
  <si>
    <t>17:01</t>
  </si>
  <si>
    <t>34:32</t>
  </si>
  <si>
    <t>52:31</t>
  </si>
  <si>
    <t>1:11:26</t>
  </si>
  <si>
    <t>1:30:31</t>
  </si>
  <si>
    <t>1:49:16</t>
  </si>
  <si>
    <t>2:10:43</t>
  </si>
  <si>
    <t>2:36:55</t>
  </si>
  <si>
    <t>3:02:59</t>
  </si>
  <si>
    <t>3:32:10</t>
  </si>
  <si>
    <t>4:02:01</t>
  </si>
  <si>
    <t>4:31:15</t>
  </si>
  <si>
    <t>5:09:04</t>
  </si>
  <si>
    <t>5:38:32</t>
  </si>
  <si>
    <t>6:10:59</t>
  </si>
  <si>
    <t>6:42:17</t>
  </si>
  <si>
    <t>7:12:27</t>
  </si>
  <si>
    <t>7:41:05</t>
  </si>
  <si>
    <t>8:10:17</t>
  </si>
  <si>
    <t>8:45:46</t>
  </si>
  <si>
    <t>9:21:29</t>
  </si>
  <si>
    <t>9:53:44</t>
  </si>
  <si>
    <t>10:27:59</t>
  </si>
  <si>
    <t>11:00:10</t>
  </si>
  <si>
    <t>11:09:51</t>
  </si>
  <si>
    <t>11:19:25</t>
  </si>
  <si>
    <t>11:27:53</t>
  </si>
  <si>
    <t>11:36:55</t>
  </si>
  <si>
    <t>11:46:22</t>
  </si>
  <si>
    <t>11:54:50</t>
  </si>
  <si>
    <t>Daniel Taylor</t>
  </si>
  <si>
    <t>20:14</t>
  </si>
  <si>
    <t>38:03</t>
  </si>
  <si>
    <t>57:01</t>
  </si>
  <si>
    <t>1:15:29</t>
  </si>
  <si>
    <t>1:35:29</t>
  </si>
  <si>
    <t>1:57:11</t>
  </si>
  <si>
    <t>2:18:43</t>
  </si>
  <si>
    <t>2:45:56</t>
  </si>
  <si>
    <t>3:10:23</t>
  </si>
  <si>
    <t>3:35:41</t>
  </si>
  <si>
    <t>4:06:15</t>
  </si>
  <si>
    <t>4:47:31</t>
  </si>
  <si>
    <t>5:17:57</t>
  </si>
  <si>
    <t>5:59:03</t>
  </si>
  <si>
    <t>6:55:24</t>
  </si>
  <si>
    <t>7:33:59</t>
  </si>
  <si>
    <t>8:26:49</t>
  </si>
  <si>
    <t>9:19:54</t>
  </si>
  <si>
    <t>9:56:03</t>
  </si>
  <si>
    <t>10:21:42</t>
  </si>
  <si>
    <t>10:46:52</t>
  </si>
  <si>
    <t>11:13:48</t>
  </si>
  <si>
    <t>11:18:39</t>
  </si>
  <si>
    <t>11:23:28</t>
  </si>
  <si>
    <t>11:28:48</t>
  </si>
  <si>
    <t>11:34:50</t>
  </si>
  <si>
    <t>11:40:50</t>
  </si>
  <si>
    <t>11:47:47</t>
  </si>
  <si>
    <t>11:54:51</t>
  </si>
  <si>
    <t>Simon Trusler</t>
  </si>
  <si>
    <t>18:21</t>
  </si>
  <si>
    <t>37:07</t>
  </si>
  <si>
    <t>56:03</t>
  </si>
  <si>
    <t>1:15:21</t>
  </si>
  <si>
    <t>1:36:15</t>
  </si>
  <si>
    <t>1:55:38</t>
  </si>
  <si>
    <t>2:16:51</t>
  </si>
  <si>
    <t>2:36:51</t>
  </si>
  <si>
    <t>2:59:07</t>
  </si>
  <si>
    <t>3:31:49</t>
  </si>
  <si>
    <t>3:54:22</t>
  </si>
  <si>
    <t>4:17:09</t>
  </si>
  <si>
    <t>4:43:00</t>
  </si>
  <si>
    <t>5:05:20</t>
  </si>
  <si>
    <t>5:34:36</t>
  </si>
  <si>
    <t>6:03:12</t>
  </si>
  <si>
    <t>6:28:32</t>
  </si>
  <si>
    <t>6:54:09</t>
  </si>
  <si>
    <t>7:21:49</t>
  </si>
  <si>
    <t>7:51:57</t>
  </si>
  <si>
    <t>8:18:36</t>
  </si>
  <si>
    <t>8:45:50</t>
  </si>
  <si>
    <t>9:13:58</t>
  </si>
  <si>
    <t>9:41:36</t>
  </si>
  <si>
    <t>10:11:46</t>
  </si>
  <si>
    <t>10:45:31</t>
  </si>
  <si>
    <t>11:17:16</t>
  </si>
  <si>
    <t>11:28:02</t>
  </si>
  <si>
    <t>11:35:55</t>
  </si>
  <si>
    <t>11:42:26</t>
  </si>
  <si>
    <t>11:48:47</t>
  </si>
  <si>
    <t>11:54:52</t>
  </si>
  <si>
    <t>Sarah-Jane Marshall</t>
  </si>
  <si>
    <t>21:09</t>
  </si>
  <si>
    <t>42:33</t>
  </si>
  <si>
    <t>1:05:03</t>
  </si>
  <si>
    <t>1:26:49</t>
  </si>
  <si>
    <t>1:51:18</t>
  </si>
  <si>
    <t>2:15:12</t>
  </si>
  <si>
    <t>2:41:26</t>
  </si>
  <si>
    <t>3:11:28</t>
  </si>
  <si>
    <t>3:40:37</t>
  </si>
  <si>
    <t>4:11:42</t>
  </si>
  <si>
    <t>4:43:10</t>
  </si>
  <si>
    <t>5:20:53</t>
  </si>
  <si>
    <t>5:59:58</t>
  </si>
  <si>
    <t>6:33:22</t>
  </si>
  <si>
    <t>7:08:21</t>
  </si>
  <si>
    <t>7:36:49</t>
  </si>
  <si>
    <t>8:10:53</t>
  </si>
  <si>
    <t>8:48:40</t>
  </si>
  <si>
    <t>9:24:16</t>
  </si>
  <si>
    <t>9:54:57</t>
  </si>
  <si>
    <t>10:21:12</t>
  </si>
  <si>
    <t>10:49:25</t>
  </si>
  <si>
    <t>11:19:45</t>
  </si>
  <si>
    <t>11:26:21</t>
  </si>
  <si>
    <t>11:33:29</t>
  </si>
  <si>
    <t>11:40:46</t>
  </si>
  <si>
    <t>11:47:37</t>
  </si>
  <si>
    <t>11:55:16</t>
  </si>
  <si>
    <t>John Doughty</t>
  </si>
  <si>
    <t>19:36</t>
  </si>
  <si>
    <t>39:45</t>
  </si>
  <si>
    <t>1:00:20</t>
  </si>
  <si>
    <t>1:21:37</t>
  </si>
  <si>
    <t>1:43:23</t>
  </si>
  <si>
    <t>2:04:38</t>
  </si>
  <si>
    <t>2:26:39</t>
  </si>
  <si>
    <t>2:48:36</t>
  </si>
  <si>
    <t>3:11:06</t>
  </si>
  <si>
    <t>3:33:31</t>
  </si>
  <si>
    <t>3:56:09</t>
  </si>
  <si>
    <t>4:19:46</t>
  </si>
  <si>
    <t>4:43:26</t>
  </si>
  <si>
    <t>5:06:44</t>
  </si>
  <si>
    <t>5:33:36</t>
  </si>
  <si>
    <t>5:57:39</t>
  </si>
  <si>
    <t>6:21:44</t>
  </si>
  <si>
    <t>6:46:05</t>
  </si>
  <si>
    <t>7:11:13</t>
  </si>
  <si>
    <t>7:35:01</t>
  </si>
  <si>
    <t>8:00:14</t>
  </si>
  <si>
    <t>8:24:40</t>
  </si>
  <si>
    <t>8:49:12</t>
  </si>
  <si>
    <t>9:14:27</t>
  </si>
  <si>
    <t>9:39:20</t>
  </si>
  <si>
    <t>10:04:03</t>
  </si>
  <si>
    <t>10:28:04</t>
  </si>
  <si>
    <t>10:51:18</t>
  </si>
  <si>
    <t>11:15:00</t>
  </si>
  <si>
    <t>11:22:39</t>
  </si>
  <si>
    <t>11:30:01</t>
  </si>
  <si>
    <t>11:37:32</t>
  </si>
  <si>
    <t>11:44:41</t>
  </si>
  <si>
    <t>Carol Adams</t>
  </si>
  <si>
    <t>47:26</t>
  </si>
  <si>
    <t>1:12:32</t>
  </si>
  <si>
    <t>1:35:19</t>
  </si>
  <si>
    <t>1:58:53</t>
  </si>
  <si>
    <t>2:24:17</t>
  </si>
  <si>
    <t>2:48:48</t>
  </si>
  <si>
    <t>3:15:44</t>
  </si>
  <si>
    <t>3:40:51</t>
  </si>
  <si>
    <t>4:07:27</t>
  </si>
  <si>
    <t>4:37:01</t>
  </si>
  <si>
    <t>5:05:00</t>
  </si>
  <si>
    <t>5:33:25</t>
  </si>
  <si>
    <t>6:03:00</t>
  </si>
  <si>
    <t>6:31:27</t>
  </si>
  <si>
    <t>7:02:49</t>
  </si>
  <si>
    <t>7:30:46</t>
  </si>
  <si>
    <t>7:59:58</t>
  </si>
  <si>
    <t>8:29:45</t>
  </si>
  <si>
    <t>8:59:59</t>
  </si>
  <si>
    <t>9:29:18</t>
  </si>
  <si>
    <t>9:57:03</t>
  </si>
  <si>
    <t>10:22:53</t>
  </si>
  <si>
    <t>10:48:57</t>
  </si>
  <si>
    <t>11:16:20</t>
  </si>
  <si>
    <t>11:25:17</t>
  </si>
  <si>
    <t>11:33:23</t>
  </si>
  <si>
    <t>11:41:05</t>
  </si>
  <si>
    <t>11:48:26</t>
  </si>
  <si>
    <t>11:55:32</t>
  </si>
  <si>
    <t>Amanda Smith</t>
  </si>
  <si>
    <t>18:37</t>
  </si>
  <si>
    <t>37:41</t>
  </si>
  <si>
    <t>57:52</t>
  </si>
  <si>
    <t>1:18:20</t>
  </si>
  <si>
    <t>1:39:04</t>
  </si>
  <si>
    <t>1:59:58</t>
  </si>
  <si>
    <t>2:21:54</t>
  </si>
  <si>
    <t>2:44:03</t>
  </si>
  <si>
    <t>3:07:09</t>
  </si>
  <si>
    <t>3:36:06</t>
  </si>
  <si>
    <t>4:09:29</t>
  </si>
  <si>
    <t>4:40:40</t>
  </si>
  <si>
    <t>5:28:57</t>
  </si>
  <si>
    <t>5:51:45</t>
  </si>
  <si>
    <t>6:16:02</t>
  </si>
  <si>
    <t>6:43:04</t>
  </si>
  <si>
    <t>7:09:32</t>
  </si>
  <si>
    <t>8:02:11</t>
  </si>
  <si>
    <t>8:49:51</t>
  </si>
  <si>
    <t>9:34:34</t>
  </si>
  <si>
    <t>10:19:35</t>
  </si>
  <si>
    <t>10:52:37</t>
  </si>
  <si>
    <t>11:23:51</t>
  </si>
  <si>
    <t>11:31:17</t>
  </si>
  <si>
    <t>11:38:29</t>
  </si>
  <si>
    <t>11:48:33</t>
  </si>
  <si>
    <t>11:55:39</t>
  </si>
  <si>
    <t>Paul Every</t>
  </si>
  <si>
    <t>19:01</t>
  </si>
  <si>
    <t>38:51</t>
  </si>
  <si>
    <t>1:00:00</t>
  </si>
  <si>
    <t>1:21:26</t>
  </si>
  <si>
    <t>1:43:26</t>
  </si>
  <si>
    <t>2:04:50</t>
  </si>
  <si>
    <t>2:27:43</t>
  </si>
  <si>
    <t>2:50:52</t>
  </si>
  <si>
    <t>3:14:20</t>
  </si>
  <si>
    <t>3:37:49</t>
  </si>
  <si>
    <t>4:01:48</t>
  </si>
  <si>
    <t>4:26:47</t>
  </si>
  <si>
    <t>4:52:15</t>
  </si>
  <si>
    <t>5:43:41</t>
  </si>
  <si>
    <t>6:14:09</t>
  </si>
  <si>
    <t>6:46:06</t>
  </si>
  <si>
    <t>7:12:35</t>
  </si>
  <si>
    <t>7:37:38</t>
  </si>
  <si>
    <t>8:04:13</t>
  </si>
  <si>
    <t>8:34:47</t>
  </si>
  <si>
    <t>8:59:58</t>
  </si>
  <si>
    <t>9:24:35</t>
  </si>
  <si>
    <t>9:46:29</t>
  </si>
  <si>
    <t>10:08:09</t>
  </si>
  <si>
    <t>10:28:32</t>
  </si>
  <si>
    <t>10:48:42</t>
  </si>
  <si>
    <t>11:10:23</t>
  </si>
  <si>
    <t>11:17:07</t>
  </si>
  <si>
    <t>11:23:13</t>
  </si>
  <si>
    <t>11:29:36</t>
  </si>
  <si>
    <t>11:36:09</t>
  </si>
  <si>
    <t>11:42:24</t>
  </si>
  <si>
    <t>11:48:46</t>
  </si>
  <si>
    <t>11:55:45</t>
  </si>
  <si>
    <t>Ana Mullins</t>
  </si>
  <si>
    <t>22:13</t>
  </si>
  <si>
    <t>47:45</t>
  </si>
  <si>
    <t>1:12:24</t>
  </si>
  <si>
    <t>1:35:53</t>
  </si>
  <si>
    <t>2:01:03</t>
  </si>
  <si>
    <t>2:23:35</t>
  </si>
  <si>
    <t>2:49:35</t>
  </si>
  <si>
    <t>3:15:53</t>
  </si>
  <si>
    <t>3:45:34</t>
  </si>
  <si>
    <t>4:14:22</t>
  </si>
  <si>
    <t>4:46:32</t>
  </si>
  <si>
    <t>5:21:32</t>
  </si>
  <si>
    <t>6:10:11</t>
  </si>
  <si>
    <t>6:45:38</t>
  </si>
  <si>
    <t>7:19:40</t>
  </si>
  <si>
    <t>7:57:43</t>
  </si>
  <si>
    <t>8:29:48</t>
  </si>
  <si>
    <t>9:13:32</t>
  </si>
  <si>
    <t>9:49:03</t>
  </si>
  <si>
    <t>10:24:30</t>
  </si>
  <si>
    <t>11:00:07</t>
  </si>
  <si>
    <t>11:10:11</t>
  </si>
  <si>
    <t>11:21:36</t>
  </si>
  <si>
    <t>11:32:41</t>
  </si>
  <si>
    <t>11:43:43</t>
  </si>
  <si>
    <t>11:55:59</t>
  </si>
  <si>
    <t>Gary Mullins</t>
  </si>
  <si>
    <t>18:51</t>
  </si>
  <si>
    <t>38:39</t>
  </si>
  <si>
    <t>56:32</t>
  </si>
  <si>
    <t>1:15:48</t>
  </si>
  <si>
    <t>1:33:05</t>
  </si>
  <si>
    <t>1:52:28</t>
  </si>
  <si>
    <t>2:09:37</t>
  </si>
  <si>
    <t>2:28:05</t>
  </si>
  <si>
    <t>2:45:11</t>
  </si>
  <si>
    <t>3:04:31</t>
  </si>
  <si>
    <t>3:23:02</t>
  </si>
  <si>
    <t>3:42:51</t>
  </si>
  <si>
    <t>4:04:17</t>
  </si>
  <si>
    <t>4:26:25</t>
  </si>
  <si>
    <t>5:08:13</t>
  </si>
  <si>
    <t>5:29:12</t>
  </si>
  <si>
    <t>5:48:22</t>
  </si>
  <si>
    <t>6:08:38</t>
  </si>
  <si>
    <t>6:31:05</t>
  </si>
  <si>
    <t>6:49:48</t>
  </si>
  <si>
    <t>7:09:22</t>
  </si>
  <si>
    <t>7:32:28</t>
  </si>
  <si>
    <t>7:51:33</t>
  </si>
  <si>
    <t>8:10:54</t>
  </si>
  <si>
    <t>8:37:02</t>
  </si>
  <si>
    <t>8:58:28</t>
  </si>
  <si>
    <t>9:19:27</t>
  </si>
  <si>
    <t>9:42:47</t>
  </si>
  <si>
    <t>10:02:00</t>
  </si>
  <si>
    <t>10:22:31</t>
  </si>
  <si>
    <t>10:44:35</t>
  </si>
  <si>
    <t>11:05:48</t>
  </si>
  <si>
    <t>11:13:46</t>
  </si>
  <si>
    <t>11:19:35</t>
  </si>
  <si>
    <t>11:25:15</t>
  </si>
  <si>
    <t>11:38:43</t>
  </si>
  <si>
    <t>11:44:13</t>
  </si>
  <si>
    <t>11:49:31</t>
  </si>
  <si>
    <t>11:56:00</t>
  </si>
  <si>
    <t>Mark Williams</t>
  </si>
  <si>
    <t>17:00</t>
  </si>
  <si>
    <t>34:36</t>
  </si>
  <si>
    <t>52:13</t>
  </si>
  <si>
    <t>1:09:43</t>
  </si>
  <si>
    <t>1:27:40</t>
  </si>
  <si>
    <t>1:45:36</t>
  </si>
  <si>
    <t>2:03:38</t>
  </si>
  <si>
    <t>2:22:08</t>
  </si>
  <si>
    <t>2:41:29</t>
  </si>
  <si>
    <t>3:02:26</t>
  </si>
  <si>
    <t>3:25:18</t>
  </si>
  <si>
    <t>3:50:34</t>
  </si>
  <si>
    <t>4:17:55</t>
  </si>
  <si>
    <t>4:44:06</t>
  </si>
  <si>
    <t>5:08:54</t>
  </si>
  <si>
    <t>5:32:11</t>
  </si>
  <si>
    <t>5:56:43</t>
  </si>
  <si>
    <t>6:22:24</t>
  </si>
  <si>
    <t>6:49:32</t>
  </si>
  <si>
    <t>7:17:56</t>
  </si>
  <si>
    <t>7:43:07</t>
  </si>
  <si>
    <t>8:07:48</t>
  </si>
  <si>
    <t>8:31:28</t>
  </si>
  <si>
    <t>8:55:29</t>
  </si>
  <si>
    <t>9:18:42</t>
  </si>
  <si>
    <t>9:42:21</t>
  </si>
  <si>
    <t>10:05:55</t>
  </si>
  <si>
    <t>10:28:31</t>
  </si>
  <si>
    <t>10:51:26</t>
  </si>
  <si>
    <t>11:15:06</t>
  </si>
  <si>
    <t>11:21:59</t>
  </si>
  <si>
    <t>11:29:23</t>
  </si>
  <si>
    <t>11:36:30</t>
  </si>
  <si>
    <t>11:43:38</t>
  </si>
  <si>
    <t>11:50:08</t>
  </si>
  <si>
    <t>11:56:02</t>
  </si>
  <si>
    <t>Karen Woon Cheung Chan</t>
  </si>
  <si>
    <t>20:35</t>
  </si>
  <si>
    <t>1:36:10</t>
  </si>
  <si>
    <t>1:56:29</t>
  </si>
  <si>
    <t>2:16:31</t>
  </si>
  <si>
    <t>2:36:10</t>
  </si>
  <si>
    <t>2:56:38</t>
  </si>
  <si>
    <t>3:17:50</t>
  </si>
  <si>
    <t>3:39:12</t>
  </si>
  <si>
    <t>4:01:02</t>
  </si>
  <si>
    <t>4:22:40</t>
  </si>
  <si>
    <t>4:44:22</t>
  </si>
  <si>
    <t>5:06:26</t>
  </si>
  <si>
    <t>5:28:59</t>
  </si>
  <si>
    <t>5:53:26</t>
  </si>
  <si>
    <t>6:16:53</t>
  </si>
  <si>
    <t>6:40:24</t>
  </si>
  <si>
    <t>7:04:47</t>
  </si>
  <si>
    <t>7:29:19</t>
  </si>
  <si>
    <t>7:56:50</t>
  </si>
  <si>
    <t>8:25:16</t>
  </si>
  <si>
    <t>9:05:00</t>
  </si>
  <si>
    <t>9:30:11</t>
  </si>
  <si>
    <t>9:50:30</t>
  </si>
  <si>
    <t>10:10:52</t>
  </si>
  <si>
    <t>10:31:46</t>
  </si>
  <si>
    <t>10:53:30</t>
  </si>
  <si>
    <t>11:15:57</t>
  </si>
  <si>
    <t>11:22:38</t>
  </si>
  <si>
    <t>11:29:06</t>
  </si>
  <si>
    <t>11:35:48</t>
  </si>
  <si>
    <t>11:42:34</t>
  </si>
  <si>
    <t>11:49:23</t>
  </si>
  <si>
    <t>11:56:07</t>
  </si>
  <si>
    <t>Jason Murphy</t>
  </si>
  <si>
    <t>19:09</t>
  </si>
  <si>
    <t>38:53</t>
  </si>
  <si>
    <t>59:56</t>
  </si>
  <si>
    <t>1:20:20</t>
  </si>
  <si>
    <t>1:39:05</t>
  </si>
  <si>
    <t>1:59:26</t>
  </si>
  <si>
    <t>2:18:51</t>
  </si>
  <si>
    <t>2:38:32</t>
  </si>
  <si>
    <t>2:57:42</t>
  </si>
  <si>
    <t>3:17:24</t>
  </si>
  <si>
    <t>3:37:28</t>
  </si>
  <si>
    <t>3:57:26</t>
  </si>
  <si>
    <t>4:21:00</t>
  </si>
  <si>
    <t>4:45:25</t>
  </si>
  <si>
    <t>5:10:54</t>
  </si>
  <si>
    <t>5:40:44</t>
  </si>
  <si>
    <t>6:32:57</t>
  </si>
  <si>
    <t>6:53:25</t>
  </si>
  <si>
    <t>7:26:20</t>
  </si>
  <si>
    <t>7:50:36</t>
  </si>
  <si>
    <t>8:21:20</t>
  </si>
  <si>
    <t>8:49:07</t>
  </si>
  <si>
    <t>9:24:19</t>
  </si>
  <si>
    <t>9:53:22</t>
  </si>
  <si>
    <t>10:25:19</t>
  </si>
  <si>
    <t>10:44:11</t>
  </si>
  <si>
    <t>11:10:20</t>
  </si>
  <si>
    <t>11:18:01</t>
  </si>
  <si>
    <t>11:25:29</t>
  </si>
  <si>
    <t>11:32:34</t>
  </si>
  <si>
    <t>11:39:24</t>
  </si>
  <si>
    <t>11:56:19</t>
  </si>
  <si>
    <t>Darren McClellan</t>
  </si>
  <si>
    <t>14:53</t>
  </si>
  <si>
    <t>44:39</t>
  </si>
  <si>
    <t>1:00:08</t>
  </si>
  <si>
    <t>1:15:26</t>
  </si>
  <si>
    <t>1:30:45</t>
  </si>
  <si>
    <t>1:46:05</t>
  </si>
  <si>
    <t>2:01:51</t>
  </si>
  <si>
    <t>2:17:47</t>
  </si>
  <si>
    <t>2:33:45</t>
  </si>
  <si>
    <t>2:50:28</t>
  </si>
  <si>
    <t>3:07:02</t>
  </si>
  <si>
    <t>3:23:50</t>
  </si>
  <si>
    <t>3:41:44</t>
  </si>
  <si>
    <t>4:02:09</t>
  </si>
  <si>
    <t>4:25:04</t>
  </si>
  <si>
    <t>4:45:47</t>
  </si>
  <si>
    <t>5:04:29</t>
  </si>
  <si>
    <t>5:23:11</t>
  </si>
  <si>
    <t>5:42:41</t>
  </si>
  <si>
    <t>6:01:42</t>
  </si>
  <si>
    <t>6:22:19</t>
  </si>
  <si>
    <t>6:40:15</t>
  </si>
  <si>
    <t>6:57:58</t>
  </si>
  <si>
    <t>7:15:48</t>
  </si>
  <si>
    <t>7:36:24</t>
  </si>
  <si>
    <t>7:56:32</t>
  </si>
  <si>
    <t>8:16:43</t>
  </si>
  <si>
    <t>8:36:04</t>
  </si>
  <si>
    <t>8:55:56</t>
  </si>
  <si>
    <t>9:17:17</t>
  </si>
  <si>
    <t>9:35:37</t>
  </si>
  <si>
    <t>9:54:35</t>
  </si>
  <si>
    <t>10:13:34</t>
  </si>
  <si>
    <t>10:37:57</t>
  </si>
  <si>
    <t>10:58:12</t>
  </si>
  <si>
    <t>11:17:57</t>
  </si>
  <si>
    <t>11:25:05</t>
  </si>
  <si>
    <t>11:31:32</t>
  </si>
  <si>
    <t>11:38:06</t>
  </si>
  <si>
    <t>11:44:47</t>
  </si>
  <si>
    <t>11:50:34</t>
  </si>
  <si>
    <t>11:56:42</t>
  </si>
  <si>
    <t>Wayne 'Blue Dog' Gregory</t>
  </si>
  <si>
    <t>18:39</t>
  </si>
  <si>
    <t>37:29</t>
  </si>
  <si>
    <t>56:29</t>
  </si>
  <si>
    <t>1:15:28</t>
  </si>
  <si>
    <t>1:34:25</t>
  </si>
  <si>
    <t>1:53:42</t>
  </si>
  <si>
    <t>2:14:20</t>
  </si>
  <si>
    <t>2:34:53</t>
  </si>
  <si>
    <t>2:55:31</t>
  </si>
  <si>
    <t>3:16:39</t>
  </si>
  <si>
    <t>3:51:23</t>
  </si>
  <si>
    <t>4:49:39</t>
  </si>
  <si>
    <t>5:14:02</t>
  </si>
  <si>
    <t>5:40:02</t>
  </si>
  <si>
    <t>6:12:19</t>
  </si>
  <si>
    <t>7:19:16</t>
  </si>
  <si>
    <t>7:50:01</t>
  </si>
  <si>
    <t>8:24:27</t>
  </si>
  <si>
    <t>10:22:34</t>
  </si>
  <si>
    <t>10:52:31</t>
  </si>
  <si>
    <t>11:22:09</t>
  </si>
  <si>
    <t>11:27:57</t>
  </si>
  <si>
    <t>11:32:58</t>
  </si>
  <si>
    <t>11:38:27</t>
  </si>
  <si>
    <t>11:43:22</t>
  </si>
  <si>
    <t>11:48:08</t>
  </si>
  <si>
    <t>11:52:45</t>
  </si>
  <si>
    <t>11:57:21</t>
  </si>
  <si>
    <t>Joseph McCann</t>
  </si>
  <si>
    <t>16:58</t>
  </si>
  <si>
    <t>34:31</t>
  </si>
  <si>
    <t>52:54</t>
  </si>
  <si>
    <t>1:12:12</t>
  </si>
  <si>
    <t>1:31:32</t>
  </si>
  <si>
    <t>1:51:26</t>
  </si>
  <si>
    <t>2:11:46</t>
  </si>
  <si>
    <t>2:34:01</t>
  </si>
  <si>
    <t>2:56:28</t>
  </si>
  <si>
    <t>3:19:54</t>
  </si>
  <si>
    <t>3:43:07</t>
  </si>
  <si>
    <t>4:05:53</t>
  </si>
  <si>
    <t>4:30:34</t>
  </si>
  <si>
    <t>4:55:49</t>
  </si>
  <si>
    <t>5:20:15</t>
  </si>
  <si>
    <t>5:44:47</t>
  </si>
  <si>
    <t>6:08:31</t>
  </si>
  <si>
    <t>6:36:07</t>
  </si>
  <si>
    <t>7:03:13</t>
  </si>
  <si>
    <t>7:32:31</t>
  </si>
  <si>
    <t>8:02:43</t>
  </si>
  <si>
    <t>8:31:03</t>
  </si>
  <si>
    <t>9:01:01</t>
  </si>
  <si>
    <t>9:28:21</t>
  </si>
  <si>
    <t>9:53:03</t>
  </si>
  <si>
    <t>10:26:10</t>
  </si>
  <si>
    <t>11:01:05</t>
  </si>
  <si>
    <t>11:11:57</t>
  </si>
  <si>
    <t>11:17:10</t>
  </si>
  <si>
    <t>11:22:53</t>
  </si>
  <si>
    <t>11:31:47</t>
  </si>
  <si>
    <t>11:40:22</t>
  </si>
  <si>
    <t>11:47:56</t>
  </si>
  <si>
    <t>11:57:25</t>
  </si>
  <si>
    <t>Josh Strahorn</t>
  </si>
  <si>
    <t>20:15</t>
  </si>
  <si>
    <t>40:59</t>
  </si>
  <si>
    <t>1:01:40</t>
  </si>
  <si>
    <t>1:22:28</t>
  </si>
  <si>
    <t>1:42:49</t>
  </si>
  <si>
    <t>2:03:26</t>
  </si>
  <si>
    <t>2:23:57</t>
  </si>
  <si>
    <t>2:44:43</t>
  </si>
  <si>
    <t>3:05:28</t>
  </si>
  <si>
    <t>3:26:45</t>
  </si>
  <si>
    <t>3:47:55</t>
  </si>
  <si>
    <t>4:09:04</t>
  </si>
  <si>
    <t>4:30:28</t>
  </si>
  <si>
    <t>4:52:18</t>
  </si>
  <si>
    <t>5:14:10</t>
  </si>
  <si>
    <t>5:36:23</t>
  </si>
  <si>
    <t>5:58:11</t>
  </si>
  <si>
    <t>6:22:01</t>
  </si>
  <si>
    <t>6:43:42</t>
  </si>
  <si>
    <t>7:05:20</t>
  </si>
  <si>
    <t>7:28:56</t>
  </si>
  <si>
    <t>7:50:48</t>
  </si>
  <si>
    <t>8:12:25</t>
  </si>
  <si>
    <t>8:33:55</t>
  </si>
  <si>
    <t>8:55:27</t>
  </si>
  <si>
    <t>9:17:04</t>
  </si>
  <si>
    <t>9:38:19</t>
  </si>
  <si>
    <t>9:59:17</t>
  </si>
  <si>
    <t>10:19:29</t>
  </si>
  <si>
    <t>10:39:32</t>
  </si>
  <si>
    <t>11:00:15</t>
  </si>
  <si>
    <t>11:06:51</t>
  </si>
  <si>
    <t>11:13:12</t>
  </si>
  <si>
    <t>11:19:28</t>
  </si>
  <si>
    <t>11:25:49</t>
  </si>
  <si>
    <t>11:32:07</t>
  </si>
  <si>
    <t>11:38:31</t>
  </si>
  <si>
    <t>11:44:51</t>
  </si>
  <si>
    <t>11:51:10</t>
  </si>
  <si>
    <t>11:57:27</t>
  </si>
  <si>
    <t>Aaron Ruig</t>
  </si>
  <si>
    <t>20:25</t>
  </si>
  <si>
    <t>40:15</t>
  </si>
  <si>
    <t>1:00:41</t>
  </si>
  <si>
    <t>1:22:29</t>
  </si>
  <si>
    <t>1:44:52</t>
  </si>
  <si>
    <t>2:06:37</t>
  </si>
  <si>
    <t>2:29:19</t>
  </si>
  <si>
    <t>2:54:05</t>
  </si>
  <si>
    <t>3:17:23</t>
  </si>
  <si>
    <t>3:40:42</t>
  </si>
  <si>
    <t>4:06:34</t>
  </si>
  <si>
    <t>4:28:17</t>
  </si>
  <si>
    <t>4:52:14</t>
  </si>
  <si>
    <t>5:16:41</t>
  </si>
  <si>
    <t>5:44:21</t>
  </si>
  <si>
    <t>6:04:53</t>
  </si>
  <si>
    <t>6:27:19</t>
  </si>
  <si>
    <t>6:52:08</t>
  </si>
  <si>
    <t>7:21:04</t>
  </si>
  <si>
    <t>7:47:27</t>
  </si>
  <si>
    <t>8:14:14</t>
  </si>
  <si>
    <t>8:39:48</t>
  </si>
  <si>
    <t>9:08:30</t>
  </si>
  <si>
    <t>9:36:23</t>
  </si>
  <si>
    <t>10:06:10</t>
  </si>
  <si>
    <t>10:39:40</t>
  </si>
  <si>
    <t>11:11:06</t>
  </si>
  <si>
    <t>11:18:34</t>
  </si>
  <si>
    <t>11:27:40</t>
  </si>
  <si>
    <t>11:33:02</t>
  </si>
  <si>
    <t>11:42:17</t>
  </si>
  <si>
    <t>11:50:36</t>
  </si>
  <si>
    <t>11:57:31</t>
  </si>
  <si>
    <t>Helen Pretty</t>
  </si>
  <si>
    <t>44:51</t>
  </si>
  <si>
    <t>1:09:27</t>
  </si>
  <si>
    <t>1:35:38</t>
  </si>
  <si>
    <t>2:03:54</t>
  </si>
  <si>
    <t>2:31:25</t>
  </si>
  <si>
    <t>3:02:03</t>
  </si>
  <si>
    <t>3:36:46</t>
  </si>
  <si>
    <t>4:08:03</t>
  </si>
  <si>
    <t>4:39:49</t>
  </si>
  <si>
    <t>5:14:59</t>
  </si>
  <si>
    <t>5:48:24</t>
  </si>
  <si>
    <t>6:25:00</t>
  </si>
  <si>
    <t>7:05:03</t>
  </si>
  <si>
    <t>7:40:36</t>
  </si>
  <si>
    <t>8:24:05</t>
  </si>
  <si>
    <t>9:02:06</t>
  </si>
  <si>
    <t>9:36:46</t>
  </si>
  <si>
    <t>10:12:21</t>
  </si>
  <si>
    <t>10:49:21</t>
  </si>
  <si>
    <t>11:25:36</t>
  </si>
  <si>
    <t>11:34:18</t>
  </si>
  <si>
    <t>11:41:55</t>
  </si>
  <si>
    <t>11:50:07</t>
  </si>
  <si>
    <t>11:57:44</t>
  </si>
  <si>
    <t>Thomas Sampson</t>
  </si>
  <si>
    <t>22:07</t>
  </si>
  <si>
    <t>46:45</t>
  </si>
  <si>
    <t>1:11:31</t>
  </si>
  <si>
    <t>1:35:06</t>
  </si>
  <si>
    <t>1:59:17</t>
  </si>
  <si>
    <t>2:30:51</t>
  </si>
  <si>
    <t>2:56:24</t>
  </si>
  <si>
    <t>3:24:06</t>
  </si>
  <si>
    <t>3:54:28</t>
  </si>
  <si>
    <t>4:30:48</t>
  </si>
  <si>
    <t>4:59:53</t>
  </si>
  <si>
    <t>5:31:30</t>
  </si>
  <si>
    <t>5:58:44</t>
  </si>
  <si>
    <t>6:32:54</t>
  </si>
  <si>
    <t>7:06:55</t>
  </si>
  <si>
    <t>7:45:03</t>
  </si>
  <si>
    <t>8:29:31</t>
  </si>
  <si>
    <t>9:19:08</t>
  </si>
  <si>
    <t>10:02:42</t>
  </si>
  <si>
    <t>10:45:38</t>
  </si>
  <si>
    <t>11:23:26</t>
  </si>
  <si>
    <t>11:30:33</t>
  </si>
  <si>
    <t>11:36:43</t>
  </si>
  <si>
    <t>11:42:22</t>
  </si>
  <si>
    <t>11:47:53</t>
  </si>
  <si>
    <t>11:53:05</t>
  </si>
  <si>
    <t>11:57:49</t>
  </si>
  <si>
    <t>Suwandi Teow</t>
  </si>
  <si>
    <t>19:21</t>
  </si>
  <si>
    <t>38:23</t>
  </si>
  <si>
    <t>57:26</t>
  </si>
  <si>
    <t>1:16:58</t>
  </si>
  <si>
    <t>1:37:37</t>
  </si>
  <si>
    <t>1:58:55</t>
  </si>
  <si>
    <t>2:20:04</t>
  </si>
  <si>
    <t>2:42:02</t>
  </si>
  <si>
    <t>3:08:23</t>
  </si>
  <si>
    <t>3:32:01</t>
  </si>
  <si>
    <t>3:59:47</t>
  </si>
  <si>
    <t>4:22:34</t>
  </si>
  <si>
    <t>4:46:38</t>
  </si>
  <si>
    <t>5:18:32</t>
  </si>
  <si>
    <t>5:42:39</t>
  </si>
  <si>
    <t>6:07:55</t>
  </si>
  <si>
    <t>6:35:24</t>
  </si>
  <si>
    <t>7:01:38</t>
  </si>
  <si>
    <t>7:31:24</t>
  </si>
  <si>
    <t>7:58:11</t>
  </si>
  <si>
    <t>8:33:38</t>
  </si>
  <si>
    <t>9:03:09</t>
  </si>
  <si>
    <t>9:34:57</t>
  </si>
  <si>
    <t>10:01:09</t>
  </si>
  <si>
    <t>10:30:17</t>
  </si>
  <si>
    <t>11:01:33</t>
  </si>
  <si>
    <t>11:13:30</t>
  </si>
  <si>
    <t>11:23:01</t>
  </si>
  <si>
    <t>11:31:38</t>
  </si>
  <si>
    <t>11:41:31</t>
  </si>
  <si>
    <t>11:51:11</t>
  </si>
  <si>
    <t>11:58:34</t>
  </si>
  <si>
    <t>Peter Nuttall</t>
  </si>
  <si>
    <t>37:40</t>
  </si>
  <si>
    <t>57:53</t>
  </si>
  <si>
    <t>1:18:22</t>
  </si>
  <si>
    <t>1:39:01</t>
  </si>
  <si>
    <t>2:00:03</t>
  </si>
  <si>
    <t>2:21:55</t>
  </si>
  <si>
    <t>2:46:50</t>
  </si>
  <si>
    <t>3:06:45</t>
  </si>
  <si>
    <t>3:29:16</t>
  </si>
  <si>
    <t>3:52:20</t>
  </si>
  <si>
    <t>4:16:24</t>
  </si>
  <si>
    <t>4:40:41</t>
  </si>
  <si>
    <t>5:05:25</t>
  </si>
  <si>
    <t>5:29:45</t>
  </si>
  <si>
    <t>5:53:55</t>
  </si>
  <si>
    <t>6:17:40</t>
  </si>
  <si>
    <t>6:43:03</t>
  </si>
  <si>
    <t>7:09:11</t>
  </si>
  <si>
    <t>7:33:40</t>
  </si>
  <si>
    <t>7:58:41</t>
  </si>
  <si>
    <t>8:24:15</t>
  </si>
  <si>
    <t>8:49:30</t>
  </si>
  <si>
    <t>9:13:52</t>
  </si>
  <si>
    <t>9:38:23</t>
  </si>
  <si>
    <t>10:02:54</t>
  </si>
  <si>
    <t>10:28:20</t>
  </si>
  <si>
    <t>10:52:47</t>
  </si>
  <si>
    <t>11:17:56</t>
  </si>
  <si>
    <t>11:25:53</t>
  </si>
  <si>
    <t>11:35:49</t>
  </si>
  <si>
    <t>11:45:07</t>
  </si>
  <si>
    <t>11:52:35</t>
  </si>
  <si>
    <t>11:58:36</t>
  </si>
  <si>
    <t>Jonathan McQuade</t>
  </si>
  <si>
    <t>21:10</t>
  </si>
  <si>
    <t>39:47</t>
  </si>
  <si>
    <t>58:52</t>
  </si>
  <si>
    <t>1:18:12</t>
  </si>
  <si>
    <t>1:37:48</t>
  </si>
  <si>
    <t>1:58:56</t>
  </si>
  <si>
    <t>2:18:45</t>
  </si>
  <si>
    <t>2:40:53</t>
  </si>
  <si>
    <t>3:02:31</t>
  </si>
  <si>
    <t>3:25:29</t>
  </si>
  <si>
    <t>3:55:50</t>
  </si>
  <si>
    <t>4:21:45</t>
  </si>
  <si>
    <t>4:49:59</t>
  </si>
  <si>
    <t>5:59:35</t>
  </si>
  <si>
    <t>8:27:19</t>
  </si>
  <si>
    <t>8:55:40</t>
  </si>
  <si>
    <t>9:32:39</t>
  </si>
  <si>
    <t>10:03:47</t>
  </si>
  <si>
    <t>10:33:14</t>
  </si>
  <si>
    <t>11:09:36</t>
  </si>
  <si>
    <t>11:17:40</t>
  </si>
  <si>
    <t>11:26:27</t>
  </si>
  <si>
    <t>11:35:06</t>
  </si>
  <si>
    <t>11:44:20</t>
  </si>
  <si>
    <t>11:51:31</t>
  </si>
  <si>
    <t>11:58:37</t>
  </si>
  <si>
    <t>Michael Terawsky</t>
  </si>
  <si>
    <t>38:54</t>
  </si>
  <si>
    <t>58:24</t>
  </si>
  <si>
    <t>1:18:33</t>
  </si>
  <si>
    <t>1:38:16</t>
  </si>
  <si>
    <t>1:58:17</t>
  </si>
  <si>
    <t>2:18:49</t>
  </si>
  <si>
    <t>2:38:41</t>
  </si>
  <si>
    <t>2:59:43</t>
  </si>
  <si>
    <t>3:21:26</t>
  </si>
  <si>
    <t>3:42:28</t>
  </si>
  <si>
    <t>4:05:44</t>
  </si>
  <si>
    <t>4:29:57</t>
  </si>
  <si>
    <t>4:52:35</t>
  </si>
  <si>
    <t>5:17:26</t>
  </si>
  <si>
    <t>5:40:51</t>
  </si>
  <si>
    <t>6:06:01</t>
  </si>
  <si>
    <t>6:33:19</t>
  </si>
  <si>
    <t>6:57:11</t>
  </si>
  <si>
    <t>7:21:46</t>
  </si>
  <si>
    <t>7:45:48</t>
  </si>
  <si>
    <t>8:10:21</t>
  </si>
  <si>
    <t>8:35:35</t>
  </si>
  <si>
    <t>9:01:59</t>
  </si>
  <si>
    <t>9:26:47</t>
  </si>
  <si>
    <t>9:50:27</t>
  </si>
  <si>
    <t>10:12:31</t>
  </si>
  <si>
    <t>10:35:45</t>
  </si>
  <si>
    <t>11:04:36</t>
  </si>
  <si>
    <t>11:14:14</t>
  </si>
  <si>
    <t>11:22:07</t>
  </si>
  <si>
    <t>11:30:34</t>
  </si>
  <si>
    <t>11:39:30</t>
  </si>
  <si>
    <t>11:49:33</t>
  </si>
  <si>
    <t>11:58:43</t>
  </si>
  <si>
    <t>Matthew O'Shea</t>
  </si>
  <si>
    <t>17:03</t>
  </si>
  <si>
    <t>34:37</t>
  </si>
  <si>
    <t>52:38</t>
  </si>
  <si>
    <t>1:10:40</t>
  </si>
  <si>
    <t>1:28:57</t>
  </si>
  <si>
    <t>1:46:32</t>
  </si>
  <si>
    <t>2:05:15</t>
  </si>
  <si>
    <t>2:23:29</t>
  </si>
  <si>
    <t>2:43:22</t>
  </si>
  <si>
    <t>3:03:32</t>
  </si>
  <si>
    <t>3:26:20</t>
  </si>
  <si>
    <t>3:47:06</t>
  </si>
  <si>
    <t>4:07:40</t>
  </si>
  <si>
    <t>4:29:24</t>
  </si>
  <si>
    <t>4:52:16</t>
  </si>
  <si>
    <t>5:13:49</t>
  </si>
  <si>
    <t>5:34:39</t>
  </si>
  <si>
    <t>5:57:12</t>
  </si>
  <si>
    <t>6:18:05</t>
  </si>
  <si>
    <t>6:41:42</t>
  </si>
  <si>
    <t>7:06:20</t>
  </si>
  <si>
    <t>7:30:00</t>
  </si>
  <si>
    <t>7:54:06</t>
  </si>
  <si>
    <t>8:16:11</t>
  </si>
  <si>
    <t>8:39:05</t>
  </si>
  <si>
    <t>9:02:45</t>
  </si>
  <si>
    <t>9:24:14</t>
  </si>
  <si>
    <t>9:47:33</t>
  </si>
  <si>
    <t>10:09:06</t>
  </si>
  <si>
    <t>10:31:59</t>
  </si>
  <si>
    <t>10:55:43</t>
  </si>
  <si>
    <t>11:16:04</t>
  </si>
  <si>
    <t>11:22:36</t>
  </si>
  <si>
    <t>11:29:02</t>
  </si>
  <si>
    <t>11:36:01</t>
  </si>
  <si>
    <t>11:43:33</t>
  </si>
  <si>
    <t>11:52:54</t>
  </si>
  <si>
    <t>11:58:52</t>
  </si>
  <si>
    <t>Mark Mikulandra</t>
  </si>
  <si>
    <t>16:53</t>
  </si>
  <si>
    <t>37:15</t>
  </si>
  <si>
    <t>1:00:14</t>
  </si>
  <si>
    <t>1:24:21</t>
  </si>
  <si>
    <t>1:47:54</t>
  </si>
  <si>
    <t>2:14:31</t>
  </si>
  <si>
    <t>2:40:47</t>
  </si>
  <si>
    <t>3:07:08</t>
  </si>
  <si>
    <t>3:36:03</t>
  </si>
  <si>
    <t>4:07:20</t>
  </si>
  <si>
    <t>4:38:33</t>
  </si>
  <si>
    <t>5:12:29</t>
  </si>
  <si>
    <t>5:43:35</t>
  </si>
  <si>
    <t>6:13:06</t>
  </si>
  <si>
    <t>6:42:39</t>
  </si>
  <si>
    <t>7:19:38</t>
  </si>
  <si>
    <t>7:53:39</t>
  </si>
  <si>
    <t>8:37:40</t>
  </si>
  <si>
    <t>9:18:39</t>
  </si>
  <si>
    <t>10:16:06</t>
  </si>
  <si>
    <t>10:59:31</t>
  </si>
  <si>
    <t>11:43:12</t>
  </si>
  <si>
    <t>11:52:43</t>
  </si>
  <si>
    <t>11:59:24</t>
  </si>
  <si>
    <t>Stephane Moulin</t>
  </si>
  <si>
    <t>19:28</t>
  </si>
  <si>
    <t>37:35</t>
  </si>
  <si>
    <t>57:22</t>
  </si>
  <si>
    <t>1:16:43</t>
  </si>
  <si>
    <t>1:36:26</t>
  </si>
  <si>
    <t>2:01:11</t>
  </si>
  <si>
    <t>2:26:33</t>
  </si>
  <si>
    <t>2:54:36</t>
  </si>
  <si>
    <t>3:30:05</t>
  </si>
  <si>
    <t>3:51:10</t>
  </si>
  <si>
    <t>4:17:04</t>
  </si>
  <si>
    <t>4:38:46</t>
  </si>
  <si>
    <t>5:01:01</t>
  </si>
  <si>
    <t>5:29:50</t>
  </si>
  <si>
    <t>6:05:54</t>
  </si>
  <si>
    <t>6:34:35</t>
  </si>
  <si>
    <t>7:07:31</t>
  </si>
  <si>
    <t>7:41:26</t>
  </si>
  <si>
    <t>8:16:20</t>
  </si>
  <si>
    <t>8:51:23</t>
  </si>
  <si>
    <t>9:26:06</t>
  </si>
  <si>
    <t>9:59:10</t>
  </si>
  <si>
    <t>10:28:43</t>
  </si>
  <si>
    <t>10:57:47</t>
  </si>
  <si>
    <t>11:33:51</t>
  </si>
  <si>
    <t>11:49:26</t>
  </si>
  <si>
    <t>11:59:26</t>
  </si>
  <si>
    <t>Michael Bedward</t>
  </si>
  <si>
    <t>45:32</t>
  </si>
  <si>
    <t>1:09:07</t>
  </si>
  <si>
    <t>1:33:03</t>
  </si>
  <si>
    <t>1:57:18</t>
  </si>
  <si>
    <t>2:21:39</t>
  </si>
  <si>
    <t>2:47:58</t>
  </si>
  <si>
    <t>3:17:31</t>
  </si>
  <si>
    <t>3:55:46</t>
  </si>
  <si>
    <t>4:31:22</t>
  </si>
  <si>
    <t>5:05:18</t>
  </si>
  <si>
    <t>5:40:34</t>
  </si>
  <si>
    <t>6:16:10</t>
  </si>
  <si>
    <t>6:49:40</t>
  </si>
  <si>
    <t>7:59:05</t>
  </si>
  <si>
    <t>8:32:35</t>
  </si>
  <si>
    <t>9:06:14</t>
  </si>
  <si>
    <t>9:39:03</t>
  </si>
  <si>
    <t>10:12:03</t>
  </si>
  <si>
    <t>10:43:56</t>
  </si>
  <si>
    <t>11:33:08</t>
  </si>
  <si>
    <t>11:45:11</t>
  </si>
  <si>
    <t>11:53:11</t>
  </si>
  <si>
    <t>11:59:34</t>
  </si>
  <si>
    <t>Zac Braxton-Smith</t>
  </si>
  <si>
    <t>16:00</t>
  </si>
  <si>
    <t>31:45</t>
  </si>
  <si>
    <t>47:38</t>
  </si>
  <si>
    <t>1:04:30</t>
  </si>
  <si>
    <t>1:22:22</t>
  </si>
  <si>
    <t>1:40:29</t>
  </si>
  <si>
    <t>1:59:12</t>
  </si>
  <si>
    <t>2:17:38</t>
  </si>
  <si>
    <t>2:36:35</t>
  </si>
  <si>
    <t>2:57:12</t>
  </si>
  <si>
    <t>3:17:34</t>
  </si>
  <si>
    <t>3:39:21</t>
  </si>
  <si>
    <t>4:04:11</t>
  </si>
  <si>
    <t>4:26:36</t>
  </si>
  <si>
    <t>4:54:01</t>
  </si>
  <si>
    <t>5:17:46</t>
  </si>
  <si>
    <t>5:40:08</t>
  </si>
  <si>
    <t>6:03:10</t>
  </si>
  <si>
    <t>6:26:07</t>
  </si>
  <si>
    <t>6:50:05</t>
  </si>
  <si>
    <t>7:13:08</t>
  </si>
  <si>
    <t>7:34:02</t>
  </si>
  <si>
    <t>7:55:59</t>
  </si>
  <si>
    <t>8:23:34</t>
  </si>
  <si>
    <t>8:49:11</t>
  </si>
  <si>
    <t>9:18:17</t>
  </si>
  <si>
    <t>9:46:15</t>
  </si>
  <si>
    <t>10:12:49</t>
  </si>
  <si>
    <t>10:35:44</t>
  </si>
  <si>
    <t>10:55:52</t>
  </si>
  <si>
    <t>11:15:17</t>
  </si>
  <si>
    <t>11:20:28</t>
  </si>
  <si>
    <t>11:26:13</t>
  </si>
  <si>
    <t>11:32:00</t>
  </si>
  <si>
    <t>11:37:59</t>
  </si>
  <si>
    <t>11:43:59</t>
  </si>
  <si>
    <t>11:49:57</t>
  </si>
  <si>
    <t>11:55:13</t>
  </si>
  <si>
    <t>11:59:41</t>
  </si>
  <si>
    <t>Malcolm Gamble</t>
  </si>
  <si>
    <t>34:24</t>
  </si>
  <si>
    <t>51:41</t>
  </si>
  <si>
    <t>1:09:21</t>
  </si>
  <si>
    <t>1:27:37</t>
  </si>
  <si>
    <t>1:45:28</t>
  </si>
  <si>
    <t>2:03:22</t>
  </si>
  <si>
    <t>2:21:26</t>
  </si>
  <si>
    <t>2:40:16</t>
  </si>
  <si>
    <t>3:00:25</t>
  </si>
  <si>
    <t>3:19:48</t>
  </si>
  <si>
    <t>3:39:14</t>
  </si>
  <si>
    <t>3:58:28</t>
  </si>
  <si>
    <t>4:18:21</t>
  </si>
  <si>
    <t>4:38:13</t>
  </si>
  <si>
    <t>4:58:08</t>
  </si>
  <si>
    <t>5:18:03</t>
  </si>
  <si>
    <t>5:37:36</t>
  </si>
  <si>
    <t>5:57:19</t>
  </si>
  <si>
    <t>6:18:19</t>
  </si>
  <si>
    <t>6:38:59</t>
  </si>
  <si>
    <t>6:59:50</t>
  </si>
  <si>
    <t>7:20:16</t>
  </si>
  <si>
    <t>7:40:42</t>
  </si>
  <si>
    <t>8:00:50</t>
  </si>
  <si>
    <t>8:20:23</t>
  </si>
  <si>
    <t>8:40:34</t>
  </si>
  <si>
    <t>9:01:11</t>
  </si>
  <si>
    <t>9:21:27</t>
  </si>
  <si>
    <t>9:41:53</t>
  </si>
  <si>
    <t>10:01:51</t>
  </si>
  <si>
    <t>10:22:12</t>
  </si>
  <si>
    <t>10:42:06</t>
  </si>
  <si>
    <t>11:02:57</t>
  </si>
  <si>
    <t>11:09:48</t>
  </si>
  <si>
    <t>11:16:03</t>
  </si>
  <si>
    <t>11:22:22</t>
  </si>
  <si>
    <t>11:28:32</t>
  </si>
  <si>
    <t>11:34:48</t>
  </si>
  <si>
    <t>11:41:17</t>
  </si>
  <si>
    <t>11:47:59</t>
  </si>
  <si>
    <t>11:54:17</t>
  </si>
  <si>
    <t>11:59:46</t>
  </si>
  <si>
    <t>Sharon Byrnes</t>
  </si>
  <si>
    <t>100km</t>
  </si>
  <si>
    <t>31:46</t>
  </si>
  <si>
    <t>47:39</t>
  </si>
  <si>
    <t>1:03:47</t>
  </si>
  <si>
    <t>1:20:12</t>
  </si>
  <si>
    <t>1:36:49</t>
  </si>
  <si>
    <t>1:53:31</t>
  </si>
  <si>
    <t>2:15:25</t>
  </si>
  <si>
    <t>2:33:36</t>
  </si>
  <si>
    <t>2:53:34</t>
  </si>
  <si>
    <t>3:21:50</t>
  </si>
  <si>
    <t>3:51:33</t>
  </si>
  <si>
    <t>Dionette Wilson</t>
  </si>
  <si>
    <t>19:00</t>
  </si>
  <si>
    <t>38:56</t>
  </si>
  <si>
    <t>1:01:06</t>
  </si>
  <si>
    <t>1:21:12</t>
  </si>
  <si>
    <t>1:40:58</t>
  </si>
  <si>
    <t>2:03:56</t>
  </si>
  <si>
    <t>2:25:16</t>
  </si>
  <si>
    <t>2:46:08</t>
  </si>
  <si>
    <t>3:11:18</t>
  </si>
  <si>
    <t>3:37:20</t>
  </si>
  <si>
    <t>4:02:05</t>
  </si>
  <si>
    <t>4:27:21</t>
  </si>
  <si>
    <t>4:50:23</t>
  </si>
  <si>
    <t>5:17:38</t>
  </si>
  <si>
    <t>5:49:23</t>
  </si>
  <si>
    <t>Split1</t>
  </si>
  <si>
    <t>Split2</t>
  </si>
  <si>
    <t>Split3</t>
  </si>
  <si>
    <t>Split4</t>
  </si>
  <si>
    <t>Split5</t>
  </si>
  <si>
    <t>Split6</t>
  </si>
  <si>
    <t>Split7</t>
  </si>
  <si>
    <t>Split8</t>
  </si>
  <si>
    <t>Split9</t>
  </si>
  <si>
    <t>Split10</t>
  </si>
  <si>
    <t>Split11</t>
  </si>
  <si>
    <t>Split12</t>
  </si>
  <si>
    <t>Split13</t>
  </si>
  <si>
    <t>Split14</t>
  </si>
  <si>
    <t>Split15</t>
  </si>
  <si>
    <t>Split16</t>
  </si>
  <si>
    <t>Split17</t>
  </si>
  <si>
    <t>Split18</t>
  </si>
  <si>
    <t>Split19</t>
  </si>
  <si>
    <t>Split20</t>
  </si>
  <si>
    <t>Split21</t>
  </si>
  <si>
    <t>Split22</t>
  </si>
  <si>
    <t>Split23</t>
  </si>
  <si>
    <t>Split24</t>
  </si>
  <si>
    <t>Split25</t>
  </si>
  <si>
    <t>Split26</t>
  </si>
  <si>
    <t>Split27</t>
  </si>
  <si>
    <t>Split28</t>
  </si>
  <si>
    <t>Split29</t>
  </si>
  <si>
    <t>Split30</t>
  </si>
  <si>
    <t>Split31</t>
  </si>
  <si>
    <t>Split32</t>
  </si>
  <si>
    <t>Split33</t>
  </si>
  <si>
    <t>Split34</t>
  </si>
  <si>
    <t>Split35</t>
  </si>
  <si>
    <t>Split36</t>
  </si>
  <si>
    <t>Split37</t>
  </si>
  <si>
    <t>Split38</t>
  </si>
  <si>
    <t>Split39</t>
  </si>
  <si>
    <t>Split40</t>
  </si>
  <si>
    <t>Split41</t>
  </si>
  <si>
    <t>Split42</t>
  </si>
  <si>
    <t>Split43</t>
  </si>
  <si>
    <t>Full laps</t>
  </si>
  <si>
    <t>Add Metres</t>
  </si>
  <si>
    <t>Laps Dist</t>
  </si>
  <si>
    <t>DNF</t>
  </si>
  <si>
    <t>31:17</t>
  </si>
  <si>
    <t>31:56</t>
  </si>
  <si>
    <t>23:09</t>
  </si>
  <si>
    <t>24:34</t>
  </si>
  <si>
    <t>20:16</t>
  </si>
  <si>
    <t>19:33</t>
  </si>
  <si>
    <t>0:01</t>
  </si>
  <si>
    <t>2:05:52</t>
  </si>
  <si>
    <t>1:01:23</t>
  </si>
  <si>
    <t>1:10:53</t>
  </si>
  <si>
    <t>56:12</t>
  </si>
  <si>
    <t>55:03</t>
  </si>
  <si>
    <t>53:04</t>
  </si>
  <si>
    <t>58:54</t>
  </si>
  <si>
    <t>44:09</t>
  </si>
  <si>
    <t>36:25</t>
  </si>
  <si>
    <t>35:39</t>
  </si>
  <si>
    <t>25:56</t>
  </si>
  <si>
    <t>26:58</t>
  </si>
  <si>
    <t>19:52</t>
  </si>
  <si>
    <t>18:48</t>
  </si>
  <si>
    <t>18:43</t>
  </si>
  <si>
    <t>18:47</t>
  </si>
  <si>
    <t>29:43</t>
  </si>
  <si>
    <t>28:16</t>
  </si>
  <si>
    <t>19:58</t>
  </si>
  <si>
    <t>18:11</t>
  </si>
  <si>
    <t>21:54</t>
  </si>
  <si>
    <t>16:42</t>
  </si>
  <si>
    <t>16:37</t>
  </si>
  <si>
    <t>16:25</t>
  </si>
  <si>
    <t>16:08</t>
  </si>
  <si>
    <t>15:53</t>
  </si>
  <si>
    <t>15:46</t>
  </si>
  <si>
    <t>27:15</t>
  </si>
  <si>
    <t>23:02</t>
  </si>
  <si>
    <t>25:16</t>
  </si>
  <si>
    <t>24:45</t>
  </si>
  <si>
    <t>26:02</t>
  </si>
  <si>
    <t>25:10</t>
  </si>
  <si>
    <t>20:52</t>
  </si>
  <si>
    <t>21:20</t>
  </si>
  <si>
    <t>22:58</t>
  </si>
  <si>
    <t>19:46</t>
  </si>
  <si>
    <t>20:06</t>
  </si>
  <si>
    <t>22:10</t>
  </si>
  <si>
    <t>19:56</t>
  </si>
  <si>
    <t>9:28</t>
  </si>
  <si>
    <t>8:03</t>
  </si>
  <si>
    <t>8:13</t>
  </si>
  <si>
    <t>27:54</t>
  </si>
  <si>
    <t>33:29</t>
  </si>
  <si>
    <t>1:02:53</t>
  </si>
  <si>
    <t>1:07:45</t>
  </si>
  <si>
    <t>50:00</t>
  </si>
  <si>
    <t>1:11:13</t>
  </si>
  <si>
    <t>44:38</t>
  </si>
  <si>
    <t>50:37</t>
  </si>
  <si>
    <t>43:41</t>
  </si>
  <si>
    <t>41:02</t>
  </si>
  <si>
    <t>37:03</t>
  </si>
  <si>
    <t>33:17</t>
  </si>
  <si>
    <t>30:31</t>
  </si>
  <si>
    <t>26:09</t>
  </si>
  <si>
    <t>27:18</t>
  </si>
  <si>
    <t>33:48</t>
  </si>
  <si>
    <t>22:14</t>
  </si>
  <si>
    <t>30:05</t>
  </si>
  <si>
    <t>24:42</t>
  </si>
  <si>
    <t>29:55</t>
  </si>
  <si>
    <t>31:27</t>
  </si>
  <si>
    <t>24:51</t>
  </si>
  <si>
    <t>25:34</t>
  </si>
  <si>
    <t>22:30</t>
  </si>
  <si>
    <t>19:34</t>
  </si>
  <si>
    <t>19:32</t>
  </si>
  <si>
    <t>21:37</t>
  </si>
  <si>
    <t>19:22</t>
  </si>
  <si>
    <t>9:18</t>
  </si>
  <si>
    <t>9:57</t>
  </si>
  <si>
    <t>9:01</t>
  </si>
  <si>
    <t>9:12</t>
  </si>
  <si>
    <t>10:06</t>
  </si>
  <si>
    <t>33:09</t>
  </si>
  <si>
    <t>39:50</t>
  </si>
  <si>
    <t>40:09</t>
  </si>
  <si>
    <t>35:08</t>
  </si>
  <si>
    <t>36:20</t>
  </si>
  <si>
    <t>45:51</t>
  </si>
  <si>
    <t>38:46</t>
  </si>
  <si>
    <t>36:56</t>
  </si>
  <si>
    <t>35:50</t>
  </si>
  <si>
    <t>33:19</t>
  </si>
  <si>
    <t>38:36</t>
  </si>
  <si>
    <t>31:34</t>
  </si>
  <si>
    <t>30:35</t>
  </si>
  <si>
    <t>29:19</t>
  </si>
  <si>
    <t>32:09</t>
  </si>
  <si>
    <t>27:58</t>
  </si>
  <si>
    <t>27:21</t>
  </si>
  <si>
    <t>26:52</t>
  </si>
  <si>
    <t>24:40</t>
  </si>
  <si>
    <t>7:06</t>
  </si>
  <si>
    <t>7:11</t>
  </si>
  <si>
    <t>9:14</t>
  </si>
  <si>
    <t>8:39</t>
  </si>
  <si>
    <t>8:47</t>
  </si>
  <si>
    <t>8:04</t>
  </si>
  <si>
    <t>36:22</t>
  </si>
  <si>
    <t>29:27</t>
  </si>
  <si>
    <t>31:08</t>
  </si>
  <si>
    <t>36:59</t>
  </si>
  <si>
    <t>28:21</t>
  </si>
  <si>
    <t>2:27:44</t>
  </si>
  <si>
    <t>1:09:36</t>
  </si>
  <si>
    <t>28:14</t>
  </si>
  <si>
    <t>25:55</t>
  </si>
  <si>
    <t>30:21</t>
  </si>
  <si>
    <t>21:38</t>
  </si>
  <si>
    <t>22:08</t>
  </si>
  <si>
    <t>19:49</t>
  </si>
  <si>
    <t>21:08</t>
  </si>
  <si>
    <t>19:20</t>
  </si>
  <si>
    <t>19:05</t>
  </si>
  <si>
    <t>7:37</t>
  </si>
  <si>
    <t>8:12</t>
  </si>
  <si>
    <t>8:42</t>
  </si>
  <si>
    <t>36:15</t>
  </si>
  <si>
    <t>37:00</t>
  </si>
  <si>
    <t>35:35</t>
  </si>
  <si>
    <t>34:40</t>
  </si>
  <si>
    <t>38:01</t>
  </si>
  <si>
    <t>43:29</t>
  </si>
  <si>
    <t>35:33</t>
  </si>
  <si>
    <t>40:03</t>
  </si>
  <si>
    <t>36:36</t>
  </si>
  <si>
    <t>33:25</t>
  </si>
  <si>
    <t>35:10</t>
  </si>
  <si>
    <t>34:43</t>
  </si>
  <si>
    <t>30:38</t>
  </si>
  <si>
    <t>27:31</t>
  </si>
  <si>
    <t>26:11</t>
  </si>
  <si>
    <t>24:36</t>
  </si>
  <si>
    <t>23:42</t>
  </si>
  <si>
    <t>12:16</t>
  </si>
  <si>
    <t>11:02</t>
  </si>
  <si>
    <t>11:05</t>
  </si>
  <si>
    <t>11:25</t>
  </si>
  <si>
    <t>10:04</t>
  </si>
  <si>
    <t>35:37</t>
  </si>
  <si>
    <t>35:27</t>
  </si>
  <si>
    <t>35:31</t>
  </si>
  <si>
    <t>43:44</t>
  </si>
  <si>
    <t>32:05</t>
  </si>
  <si>
    <t>34:02</t>
  </si>
  <si>
    <t>48:39</t>
  </si>
  <si>
    <t>35:00</t>
  </si>
  <si>
    <t>32:10</t>
  </si>
  <si>
    <t>28:48</t>
  </si>
  <si>
    <t>29:41</t>
  </si>
  <si>
    <t>26:18</t>
  </si>
  <si>
    <t>26:00</t>
  </si>
  <si>
    <t>22:32</t>
  </si>
  <si>
    <t>23:29</t>
  </si>
  <si>
    <t>24:39</t>
  </si>
  <si>
    <t>25:32</t>
  </si>
  <si>
    <t>6:41</t>
  </si>
  <si>
    <t>9:31</t>
  </si>
  <si>
    <t>43:25</t>
  </si>
  <si>
    <t>57:27</t>
  </si>
  <si>
    <t>44:01</t>
  </si>
  <si>
    <t>34:01</t>
  </si>
  <si>
    <t>29:33</t>
  </si>
  <si>
    <t>31:06</t>
  </si>
  <si>
    <t>33:56</t>
  </si>
  <si>
    <t>31:13</t>
  </si>
  <si>
    <t>28:55</t>
  </si>
  <si>
    <t>26:21</t>
  </si>
  <si>
    <t>26:16</t>
  </si>
  <si>
    <t>26:37</t>
  </si>
  <si>
    <t>23:33</t>
  </si>
  <si>
    <t>24:07</t>
  </si>
  <si>
    <t>22:59</t>
  </si>
  <si>
    <t>4:44</t>
  </si>
  <si>
    <t>5:12</t>
  </si>
  <si>
    <t>5:31</t>
  </si>
  <si>
    <t>5:39</t>
  </si>
  <si>
    <t>6:10</t>
  </si>
  <si>
    <t>7:07</t>
  </si>
  <si>
    <t>37:48</t>
  </si>
  <si>
    <t>42:56</t>
  </si>
  <si>
    <t>43:34</t>
  </si>
  <si>
    <t>49:37</t>
  </si>
  <si>
    <t>44:28</t>
  </si>
  <si>
    <t>38:08</t>
  </si>
  <si>
    <t>34:10</t>
  </si>
  <si>
    <t>27:14</t>
  </si>
  <si>
    <t>31:37</t>
  </si>
  <si>
    <t>29:05</t>
  </si>
  <si>
    <t>30:22</t>
  </si>
  <si>
    <t>27:42</t>
  </si>
  <si>
    <t>25:33</t>
  </si>
  <si>
    <t>24:11</t>
  </si>
  <si>
    <t>23:35</t>
  </si>
  <si>
    <t>24:46</t>
  </si>
  <si>
    <t>24:38</t>
  </si>
  <si>
    <t>6:23</t>
  </si>
  <si>
    <t>8:00</t>
  </si>
  <si>
    <t>12:03</t>
  </si>
  <si>
    <t>49:12</t>
  </si>
  <si>
    <t>31:53</t>
  </si>
  <si>
    <t>33:00</t>
  </si>
  <si>
    <t>32:49</t>
  </si>
  <si>
    <t>33:39</t>
  </si>
  <si>
    <t>33:30</t>
  </si>
  <si>
    <t>34:34</t>
  </si>
  <si>
    <t>34:51</t>
  </si>
  <si>
    <t>35:36</t>
  </si>
  <si>
    <t>35:16</t>
  </si>
  <si>
    <t>38:15</t>
  </si>
  <si>
    <t>26:19</t>
  </si>
  <si>
    <t>24:21</t>
  </si>
  <si>
    <t>24:15</t>
  </si>
  <si>
    <t>23:56</t>
  </si>
  <si>
    <t>24:22</t>
  </si>
  <si>
    <t>4:36</t>
  </si>
  <si>
    <t>4:37</t>
  </si>
  <si>
    <t>4:46</t>
  </si>
  <si>
    <t>4:55</t>
  </si>
  <si>
    <t>5:29</t>
  </si>
  <si>
    <t>5:01</t>
  </si>
  <si>
    <t>5:48</t>
  </si>
  <si>
    <t>29:38</t>
  </si>
  <si>
    <t>29:57</t>
  </si>
  <si>
    <t>1:58:07</t>
  </si>
  <si>
    <t>34:26</t>
  </si>
  <si>
    <t>30:45</t>
  </si>
  <si>
    <t>1:06:57</t>
  </si>
  <si>
    <t>32:17</t>
  </si>
  <si>
    <t>24:23</t>
  </si>
  <si>
    <t>58:16</t>
  </si>
  <si>
    <t>34:44</t>
  </si>
  <si>
    <t>20:38</t>
  </si>
  <si>
    <t>20:33</t>
  </si>
  <si>
    <t>19:17</t>
  </si>
  <si>
    <t>18:57</t>
  </si>
  <si>
    <t>18:59</t>
  </si>
  <si>
    <t>18:50</t>
  </si>
  <si>
    <t>7:04</t>
  </si>
  <si>
    <t>6:57</t>
  </si>
  <si>
    <t>6:00</t>
  </si>
  <si>
    <t>6:02</t>
  </si>
  <si>
    <t>5:20</t>
  </si>
  <si>
    <t>4:49</t>
  </si>
  <si>
    <t>4:51</t>
  </si>
  <si>
    <t>26:56</t>
  </si>
  <si>
    <t>25:39</t>
  </si>
  <si>
    <t>36:09</t>
  </si>
  <si>
    <t>53:05</t>
  </si>
  <si>
    <t>52:50</t>
  </si>
  <si>
    <t>38:35</t>
  </si>
  <si>
    <t>56:21</t>
  </si>
  <si>
    <t>41:06</t>
  </si>
  <si>
    <t>30:26</t>
  </si>
  <si>
    <t>41:16</t>
  </si>
  <si>
    <t>30:34</t>
  </si>
  <si>
    <t>25:18</t>
  </si>
  <si>
    <t>24:27</t>
  </si>
  <si>
    <t>27:13</t>
  </si>
  <si>
    <t>21:32</t>
  </si>
  <si>
    <t>21:42</t>
  </si>
  <si>
    <t>20:00</t>
  </si>
  <si>
    <t>18:28</t>
  </si>
  <si>
    <t>18:58</t>
  </si>
  <si>
    <t>17:49</t>
  </si>
  <si>
    <t>7:39</t>
  </si>
  <si>
    <t>6:51</t>
  </si>
  <si>
    <t>7:17</t>
  </si>
  <si>
    <t>7:08</t>
  </si>
  <si>
    <t>6:36</t>
  </si>
  <si>
    <t>30:20</t>
  </si>
  <si>
    <t>28:13</t>
  </si>
  <si>
    <t>26:15</t>
  </si>
  <si>
    <t>30:41</t>
  </si>
  <si>
    <t>37:47</t>
  </si>
  <si>
    <t>34:04</t>
  </si>
  <si>
    <t>28:28</t>
  </si>
  <si>
    <t>34:59</t>
  </si>
  <si>
    <t>33:24</t>
  </si>
  <si>
    <t>39:05</t>
  </si>
  <si>
    <t>37:43</t>
  </si>
  <si>
    <t>31:28</t>
  </si>
  <si>
    <t>31:05</t>
  </si>
  <si>
    <t>29:09</t>
  </si>
  <si>
    <t>30:02</t>
  </si>
  <si>
    <t>26:14</t>
  </si>
  <si>
    <t>23:54</t>
  </si>
  <si>
    <t>24:29</t>
  </si>
  <si>
    <t>21:46</t>
  </si>
  <si>
    <t>21:24</t>
  </si>
  <si>
    <t>38:14</t>
  </si>
  <si>
    <t>23:18</t>
  </si>
  <si>
    <t>40:43</t>
  </si>
  <si>
    <t>37:13</t>
  </si>
  <si>
    <t>29:35</t>
  </si>
  <si>
    <t>31:33</t>
  </si>
  <si>
    <t>23:15</t>
  </si>
  <si>
    <t>24:04</t>
  </si>
  <si>
    <t>21:52</t>
  </si>
  <si>
    <t>21:06</t>
  </si>
  <si>
    <t>21:55</t>
  </si>
  <si>
    <t>22:05</t>
  </si>
  <si>
    <t>24:44</t>
  </si>
  <si>
    <t>20:46</t>
  </si>
  <si>
    <t>18:35</t>
  </si>
  <si>
    <t>17:45</t>
  </si>
  <si>
    <t>17:34</t>
  </si>
  <si>
    <t>17:28</t>
  </si>
  <si>
    <t>17:10</t>
  </si>
  <si>
    <t>16:46</t>
  </si>
  <si>
    <t>11:07</t>
  </si>
  <si>
    <t>10:10</t>
  </si>
  <si>
    <t>10:41</t>
  </si>
  <si>
    <t>9:30</t>
  </si>
  <si>
    <t>32:48</t>
  </si>
  <si>
    <t>31:58</t>
  </si>
  <si>
    <t>37:58</t>
  </si>
  <si>
    <t>34:52</t>
  </si>
  <si>
    <t>28:22</t>
  </si>
  <si>
    <t>31:16</t>
  </si>
  <si>
    <t>31:55</t>
  </si>
  <si>
    <t>32:23</t>
  </si>
  <si>
    <t>28:23</t>
  </si>
  <si>
    <t>30:24</t>
  </si>
  <si>
    <t>31:47</t>
  </si>
  <si>
    <t>25:38</t>
  </si>
  <si>
    <t>27:22</t>
  </si>
  <si>
    <t>23:01</t>
  </si>
  <si>
    <t>21:59</t>
  </si>
  <si>
    <t>20:59</t>
  </si>
  <si>
    <t>20:48</t>
  </si>
  <si>
    <t>20:17</t>
  </si>
  <si>
    <t>20:58</t>
  </si>
  <si>
    <t>7:12</t>
  </si>
  <si>
    <t>7:26</t>
  </si>
  <si>
    <t>31:14</t>
  </si>
  <si>
    <t>33:02</t>
  </si>
  <si>
    <t>45:01</t>
  </si>
  <si>
    <t>44:43</t>
  </si>
  <si>
    <t>47:40</t>
  </si>
  <si>
    <t>52:39</t>
  </si>
  <si>
    <t>26:28</t>
  </si>
  <si>
    <t>27:02</t>
  </si>
  <si>
    <t>24:17</t>
  </si>
  <si>
    <t>22:48</t>
  </si>
  <si>
    <t>23:37</t>
  </si>
  <si>
    <t>31:11</t>
  </si>
  <si>
    <t>33:23</t>
  </si>
  <si>
    <t>28:57</t>
  </si>
  <si>
    <t>23:06</t>
  </si>
  <si>
    <t>22:09</t>
  </si>
  <si>
    <t>21:56</t>
  </si>
  <si>
    <t>20:54</t>
  </si>
  <si>
    <t>20:44</t>
  </si>
  <si>
    <t>20:28</t>
  </si>
  <si>
    <t>20:11</t>
  </si>
  <si>
    <t>19:04</t>
  </si>
  <si>
    <t>10:00</t>
  </si>
  <si>
    <t>15:35</t>
  </si>
  <si>
    <t>36:04</t>
  </si>
  <si>
    <t>29:04</t>
  </si>
  <si>
    <t>33:04</t>
  </si>
  <si>
    <t>35:03</t>
  </si>
  <si>
    <t>34:54</t>
  </si>
  <si>
    <t>33:55</t>
  </si>
  <si>
    <t>32:56</t>
  </si>
  <si>
    <t>28:41</t>
  </si>
  <si>
    <t>28:49</t>
  </si>
  <si>
    <t>22:15</t>
  </si>
  <si>
    <t>25:54</t>
  </si>
  <si>
    <t>21:05</t>
  </si>
  <si>
    <t>35:29</t>
  </si>
  <si>
    <t>28:03</t>
  </si>
  <si>
    <t>25:22</t>
  </si>
  <si>
    <t>19:43</t>
  </si>
  <si>
    <t>19:47</t>
  </si>
  <si>
    <t>18:07</t>
  </si>
  <si>
    <t>8:28</t>
  </si>
  <si>
    <t>9:27</t>
  </si>
  <si>
    <t>9:02</t>
  </si>
  <si>
    <t>9:34</t>
  </si>
  <si>
    <t>9:41</t>
  </si>
  <si>
    <t>32:11</t>
  </si>
  <si>
    <t>34:15</t>
  </si>
  <si>
    <t>32:15</t>
  </si>
  <si>
    <t>35:43</t>
  </si>
  <si>
    <t>29:12</t>
  </si>
  <si>
    <t>28:38</t>
  </si>
  <si>
    <t>30:10</t>
  </si>
  <si>
    <t>31:18</t>
  </si>
  <si>
    <t>32:27</t>
  </si>
  <si>
    <t>29:28</t>
  </si>
  <si>
    <t>37:49</t>
  </si>
  <si>
    <t>29:14</t>
  </si>
  <si>
    <t>29:51</t>
  </si>
  <si>
    <t>29:11</t>
  </si>
  <si>
    <t>26:04</t>
  </si>
  <si>
    <t>26:12</t>
  </si>
  <si>
    <t>21:27</t>
  </si>
  <si>
    <t>18:45</t>
  </si>
  <si>
    <t>18:55</t>
  </si>
  <si>
    <t>17:59</t>
  </si>
  <si>
    <t>17:31</t>
  </si>
  <si>
    <t>7:21</t>
  </si>
  <si>
    <t>7:42</t>
  </si>
  <si>
    <t>8:06</t>
  </si>
  <si>
    <t>8:57</t>
  </si>
  <si>
    <t>27:23</t>
  </si>
  <si>
    <t>25:50</t>
  </si>
  <si>
    <t>27:45</t>
  </si>
  <si>
    <t>30:14</t>
  </si>
  <si>
    <t>29:47</t>
  </si>
  <si>
    <t>27:57</t>
  </si>
  <si>
    <t>31:22</t>
  </si>
  <si>
    <t>28:27</t>
  </si>
  <si>
    <t>28:25</t>
  </si>
  <si>
    <t>27:59</t>
  </si>
  <si>
    <t>29:34</t>
  </si>
  <si>
    <t>26:36</t>
  </si>
  <si>
    <t>25:07</t>
  </si>
  <si>
    <t>24:31</t>
  </si>
  <si>
    <t>25:24</t>
  </si>
  <si>
    <t>23:34</t>
  </si>
  <si>
    <t>22:47</t>
  </si>
  <si>
    <t>25:06</t>
  </si>
  <si>
    <t>25:20</t>
  </si>
  <si>
    <t>9:03</t>
  </si>
  <si>
    <t>8:29</t>
  </si>
  <si>
    <t>7:46</t>
  </si>
  <si>
    <t>7:29</t>
  </si>
  <si>
    <t>24:48</t>
  </si>
  <si>
    <t>25:43</t>
  </si>
  <si>
    <t>26:40</t>
  </si>
  <si>
    <t>30:07</t>
  </si>
  <si>
    <t>30:17</t>
  </si>
  <si>
    <t>39:38</t>
  </si>
  <si>
    <t>29:24</t>
  </si>
  <si>
    <t>24:37</t>
  </si>
  <si>
    <t>28:19</t>
  </si>
  <si>
    <t>47:14</t>
  </si>
  <si>
    <t>26:22</t>
  </si>
  <si>
    <t>24:20</t>
  </si>
  <si>
    <t>18:24</t>
  </si>
  <si>
    <t>18:19</t>
  </si>
  <si>
    <t>19:19</t>
  </si>
  <si>
    <t>7:23</t>
  </si>
  <si>
    <t>9:40</t>
  </si>
  <si>
    <t>9:53</t>
  </si>
  <si>
    <t>8:37</t>
  </si>
  <si>
    <t>11:57</t>
  </si>
  <si>
    <t>29:08</t>
  </si>
  <si>
    <t>31:48</t>
  </si>
  <si>
    <t>26:47</t>
  </si>
  <si>
    <t>29:46</t>
  </si>
  <si>
    <t>27:29</t>
  </si>
  <si>
    <t>31:54</t>
  </si>
  <si>
    <t>27:46</t>
  </si>
  <si>
    <t>23:38</t>
  </si>
  <si>
    <t>21:58</t>
  </si>
  <si>
    <t>21:18</t>
  </si>
  <si>
    <t>20:39</t>
  </si>
  <si>
    <t>19:03</t>
  </si>
  <si>
    <t>19:02</t>
  </si>
  <si>
    <t>6:05</t>
  </si>
  <si>
    <t>6:21</t>
  </si>
  <si>
    <t>6:31</t>
  </si>
  <si>
    <t>7:53</t>
  </si>
  <si>
    <t>10:46</t>
  </si>
  <si>
    <t>33:45</t>
  </si>
  <si>
    <t>27:38</t>
  </si>
  <si>
    <t>28:08</t>
  </si>
  <si>
    <t>26:39</t>
  </si>
  <si>
    <t>30:08</t>
  </si>
  <si>
    <t>27:40</t>
  </si>
  <si>
    <t>25:37</t>
  </si>
  <si>
    <t>28:36</t>
  </si>
  <si>
    <t>29:16</t>
  </si>
  <si>
    <t>22:20</t>
  </si>
  <si>
    <t>25:51</t>
  </si>
  <si>
    <t>22:33</t>
  </si>
  <si>
    <t>32:42</t>
  </si>
  <si>
    <t>22:16</t>
  </si>
  <si>
    <t>21:13</t>
  </si>
  <si>
    <t>19:23</t>
  </si>
  <si>
    <t>19:18</t>
  </si>
  <si>
    <t>18:56</t>
  </si>
  <si>
    <t>18:46</t>
  </si>
  <si>
    <t>6:44</t>
  </si>
  <si>
    <t>6:49</t>
  </si>
  <si>
    <t>6:46</t>
  </si>
  <si>
    <t>6:42</t>
  </si>
  <si>
    <t>6:28</t>
  </si>
  <si>
    <t>22:27</t>
  </si>
  <si>
    <t>21:44</t>
  </si>
  <si>
    <t>20:19</t>
  </si>
  <si>
    <t>25:11</t>
  </si>
  <si>
    <t>39:44</t>
  </si>
  <si>
    <t>28:26</t>
  </si>
  <si>
    <t>24:32</t>
  </si>
  <si>
    <t>23:31</t>
  </si>
  <si>
    <t>23:27</t>
  </si>
  <si>
    <t>22:04</t>
  </si>
  <si>
    <t>21:50</t>
  </si>
  <si>
    <t>21:22</t>
  </si>
  <si>
    <t>21:12</t>
  </si>
  <si>
    <t>19:39</t>
  </si>
  <si>
    <t>20:02</t>
  </si>
  <si>
    <t>1:15:35</t>
  </si>
  <si>
    <t>6:50</t>
  </si>
  <si>
    <t>7:05</t>
  </si>
  <si>
    <t>7:28</t>
  </si>
  <si>
    <t>7:41</t>
  </si>
  <si>
    <t>18:52</t>
  </si>
  <si>
    <t>31:57</t>
  </si>
  <si>
    <t>29:03</t>
  </si>
  <si>
    <t>35:12</t>
  </si>
  <si>
    <t>27:47</t>
  </si>
  <si>
    <t>30:44</t>
  </si>
  <si>
    <t>24:16</t>
  </si>
  <si>
    <t>32:55</t>
  </si>
  <si>
    <t>29:50</t>
  </si>
  <si>
    <t>25:29</t>
  </si>
  <si>
    <t>24:25</t>
  </si>
  <si>
    <t>20:04</t>
  </si>
  <si>
    <t>19:42</t>
  </si>
  <si>
    <t>19:10</t>
  </si>
  <si>
    <t>19:41</t>
  </si>
  <si>
    <t>19:25</t>
  </si>
  <si>
    <t>20:21</t>
  </si>
  <si>
    <t>21:03</t>
  </si>
  <si>
    <t>19:44</t>
  </si>
  <si>
    <t>6:55</t>
  </si>
  <si>
    <t>8:19</t>
  </si>
  <si>
    <t>9:15</t>
  </si>
  <si>
    <t>5:22</t>
  </si>
  <si>
    <t>9:06</t>
  </si>
  <si>
    <t>31:26</t>
  </si>
  <si>
    <t>27:53</t>
  </si>
  <si>
    <t>28:42</t>
  </si>
  <si>
    <t>26:23</t>
  </si>
  <si>
    <t>28:56</t>
  </si>
  <si>
    <t>24:49</t>
  </si>
  <si>
    <t>22:26</t>
  </si>
  <si>
    <t>23:57</t>
  </si>
  <si>
    <t>21:43</t>
  </si>
  <si>
    <t>25:52</t>
  </si>
  <si>
    <t>23:19</t>
  </si>
  <si>
    <t>22:42</t>
  </si>
  <si>
    <t>21:45</t>
  </si>
  <si>
    <t>22:23</t>
  </si>
  <si>
    <t>21:48</t>
  </si>
  <si>
    <t>20:26</t>
  </si>
  <si>
    <t>19:50</t>
  </si>
  <si>
    <t>9:29</t>
  </si>
  <si>
    <t>7:34</t>
  </si>
  <si>
    <t>8:35</t>
  </si>
  <si>
    <t>8:54</t>
  </si>
  <si>
    <t>5:43</t>
  </si>
  <si>
    <t>5:13</t>
  </si>
  <si>
    <t>10:52</t>
  </si>
  <si>
    <t>34:55</t>
  </si>
  <si>
    <t>33:07</t>
  </si>
  <si>
    <t>27:20</t>
  </si>
  <si>
    <t>29:58</t>
  </si>
  <si>
    <t>28:20</t>
  </si>
  <si>
    <t>30:12</t>
  </si>
  <si>
    <t>29:18</t>
  </si>
  <si>
    <t>27:06</t>
  </si>
  <si>
    <t>27:36</t>
  </si>
  <si>
    <t>23:44</t>
  </si>
  <si>
    <t>24:26</t>
  </si>
  <si>
    <t>25:15</t>
  </si>
  <si>
    <t>24:41</t>
  </si>
  <si>
    <t>22:46</t>
  </si>
  <si>
    <t>23:13</t>
  </si>
  <si>
    <t>23:26</t>
  </si>
  <si>
    <t>20:20</t>
  </si>
  <si>
    <t>19:54</t>
  </si>
  <si>
    <t>18:23</t>
  </si>
  <si>
    <t>17:33</t>
  </si>
  <si>
    <t>10:31</t>
  </si>
  <si>
    <t>15:36</t>
  </si>
  <si>
    <t>11:22</t>
  </si>
  <si>
    <t>8:44</t>
  </si>
  <si>
    <t>24:09</t>
  </si>
  <si>
    <t>24:56</t>
  </si>
  <si>
    <t>24:47</t>
  </si>
  <si>
    <t>26:25</t>
  </si>
  <si>
    <t>24:14</t>
  </si>
  <si>
    <t>23:59</t>
  </si>
  <si>
    <t>23:21</t>
  </si>
  <si>
    <t>24:08</t>
  </si>
  <si>
    <t>23:53</t>
  </si>
  <si>
    <t>23:24</t>
  </si>
  <si>
    <t>24:02</t>
  </si>
  <si>
    <t>23:28</t>
  </si>
  <si>
    <t>22:52</t>
  </si>
  <si>
    <t>21:47</t>
  </si>
  <si>
    <t>6:59</t>
  </si>
  <si>
    <t>6:22</t>
  </si>
  <si>
    <t>6:15</t>
  </si>
  <si>
    <t>6:33</t>
  </si>
  <si>
    <t>6:06</t>
  </si>
  <si>
    <t>21:41</t>
  </si>
  <si>
    <t>20:10</t>
  </si>
  <si>
    <t>21:40</t>
  </si>
  <si>
    <t>26:35</t>
  </si>
  <si>
    <t>25:03</t>
  </si>
  <si>
    <t>26:29</t>
  </si>
  <si>
    <t>30:28</t>
  </si>
  <si>
    <t>25:35</t>
  </si>
  <si>
    <t>25:28</t>
  </si>
  <si>
    <t>24:59</t>
  </si>
  <si>
    <t>22:53</t>
  </si>
  <si>
    <t>22:00</t>
  </si>
  <si>
    <t>21:26</t>
  </si>
  <si>
    <t>6:01</t>
  </si>
  <si>
    <t>9:56</t>
  </si>
  <si>
    <t>7:57</t>
  </si>
  <si>
    <t>25:09</t>
  </si>
  <si>
    <t>25:26</t>
  </si>
  <si>
    <t>25:01</t>
  </si>
  <si>
    <t>26:08</t>
  </si>
  <si>
    <t>25:23</t>
  </si>
  <si>
    <t>23:45</t>
  </si>
  <si>
    <t>24:10</t>
  </si>
  <si>
    <t>23:04</t>
  </si>
  <si>
    <t>22:31</t>
  </si>
  <si>
    <t>19:55</t>
  </si>
  <si>
    <t>24:55</t>
  </si>
  <si>
    <t>21:02</t>
  </si>
  <si>
    <t>20:29</t>
  </si>
  <si>
    <t>20:13</t>
  </si>
  <si>
    <t>10:35</t>
  </si>
  <si>
    <t>7:09</t>
  </si>
  <si>
    <t>7:31</t>
  </si>
  <si>
    <t>7:22</t>
  </si>
  <si>
    <t>23:14</t>
  </si>
  <si>
    <t>24:01</t>
  </si>
  <si>
    <t>24:43</t>
  </si>
  <si>
    <t>24:53</t>
  </si>
  <si>
    <t>25:13</t>
  </si>
  <si>
    <t>23:48</t>
  </si>
  <si>
    <t>25:08</t>
  </si>
  <si>
    <t>24:05</t>
  </si>
  <si>
    <t>24:03</t>
  </si>
  <si>
    <t>23:40</t>
  </si>
  <si>
    <t>22:38</t>
  </si>
  <si>
    <t>22:25</t>
  </si>
  <si>
    <t>21:57</t>
  </si>
  <si>
    <t>22:01</t>
  </si>
  <si>
    <t>21:15</t>
  </si>
  <si>
    <t>21:17</t>
  </si>
  <si>
    <t>20:09</t>
  </si>
  <si>
    <t>9:10</t>
  </si>
  <si>
    <t>10:03</t>
  </si>
  <si>
    <t>8:56</t>
  </si>
  <si>
    <t>8:27</t>
  </si>
  <si>
    <t>9:38</t>
  </si>
  <si>
    <t>28:51</t>
  </si>
  <si>
    <t>26:24</t>
  </si>
  <si>
    <t>25:14</t>
  </si>
  <si>
    <t>24:33</t>
  </si>
  <si>
    <t>24:35</t>
  </si>
  <si>
    <t>23:52</t>
  </si>
  <si>
    <t>23:25</t>
  </si>
  <si>
    <t>24:13</t>
  </si>
  <si>
    <t>23:16</t>
  </si>
  <si>
    <t>20:01</t>
  </si>
  <si>
    <t>19:53</t>
  </si>
  <si>
    <t>6:45</t>
  </si>
  <si>
    <t>6:17</t>
  </si>
  <si>
    <t>6:52</t>
  </si>
  <si>
    <t>6:56</t>
  </si>
  <si>
    <t>6:40</t>
  </si>
  <si>
    <t>22:36</t>
  </si>
  <si>
    <t>22:51</t>
  </si>
  <si>
    <t>23:22</t>
  </si>
  <si>
    <t>24:24</t>
  </si>
  <si>
    <t>27:35</t>
  </si>
  <si>
    <t>24:28</t>
  </si>
  <si>
    <t>27:09</t>
  </si>
  <si>
    <t>22:49</t>
  </si>
  <si>
    <t>21:11</t>
  </si>
  <si>
    <t>20:40</t>
  </si>
  <si>
    <t>5:54</t>
  </si>
  <si>
    <t>6:30</t>
  </si>
  <si>
    <t>7:24</t>
  </si>
  <si>
    <t>6:53</t>
  </si>
  <si>
    <t>22:55</t>
  </si>
  <si>
    <t>23:39</t>
  </si>
  <si>
    <t>28:24</t>
  </si>
  <si>
    <t>27:08</t>
  </si>
  <si>
    <t>25:41</t>
  </si>
  <si>
    <t>23:17</t>
  </si>
  <si>
    <t>20:57</t>
  </si>
  <si>
    <t>18:30</t>
  </si>
  <si>
    <t>18:02</t>
  </si>
  <si>
    <t>17:56</t>
  </si>
  <si>
    <t>17:57</t>
  </si>
  <si>
    <t>17:30</t>
  </si>
  <si>
    <t>17:37</t>
  </si>
  <si>
    <t>17:36</t>
  </si>
  <si>
    <t>4:28</t>
  </si>
  <si>
    <t>5:16</t>
  </si>
  <si>
    <t>5:58</t>
  </si>
  <si>
    <t>5:59</t>
  </si>
  <si>
    <t>5:47</t>
  </si>
  <si>
    <t>5:45</t>
  </si>
  <si>
    <t>5:11</t>
  </si>
  <si>
    <t>20:08</t>
  </si>
  <si>
    <t>26:34</t>
  </si>
  <si>
    <t>29:06</t>
  </si>
  <si>
    <t>23:03</t>
  </si>
  <si>
    <t>23:58</t>
  </si>
  <si>
    <t>22:57</t>
  </si>
  <si>
    <t>22:22</t>
  </si>
  <si>
    <t>27:25</t>
  </si>
  <si>
    <t>24:50</t>
  </si>
  <si>
    <t>20:37</t>
  </si>
  <si>
    <t>18:26</t>
  </si>
  <si>
    <t>17:52</t>
  </si>
  <si>
    <t>16:52</t>
  </si>
  <si>
    <t>15:45</t>
  </si>
  <si>
    <t>6:19</t>
  </si>
  <si>
    <t>6:20</t>
  </si>
  <si>
    <t>6:24</t>
  </si>
  <si>
    <t>6:18</t>
  </si>
  <si>
    <t>6:16</t>
  </si>
  <si>
    <t>20:43</t>
  </si>
  <si>
    <t>20:03</t>
  </si>
  <si>
    <t>20:12</t>
  </si>
  <si>
    <t>21:30</t>
  </si>
  <si>
    <t>23:36</t>
  </si>
  <si>
    <t>23:50</t>
  </si>
  <si>
    <t>20:45</t>
  </si>
  <si>
    <t>20:31</t>
  </si>
  <si>
    <t>20:41</t>
  </si>
  <si>
    <t>9:21</t>
  </si>
  <si>
    <t>7:32</t>
  </si>
  <si>
    <t>6:26</t>
  </si>
  <si>
    <t>6:32</t>
  </si>
  <si>
    <t>21:33</t>
  </si>
  <si>
    <t>21:29</t>
  </si>
  <si>
    <t>22:54</t>
  </si>
  <si>
    <t>24:06</t>
  </si>
  <si>
    <t>20:53</t>
  </si>
  <si>
    <t>20:50</t>
  </si>
  <si>
    <t>20:34</t>
  </si>
  <si>
    <t>18:14</t>
  </si>
  <si>
    <t>17:35</t>
  </si>
  <si>
    <t>18:17</t>
  </si>
  <si>
    <t>18:01</t>
  </si>
  <si>
    <t>6:29</t>
  </si>
  <si>
    <t>5:18</t>
  </si>
  <si>
    <t>5:30</t>
  </si>
  <si>
    <t>5:36</t>
  </si>
  <si>
    <t>7:52</t>
  </si>
  <si>
    <t>5:40</t>
  </si>
  <si>
    <t>5:49</t>
  </si>
  <si>
    <t>7:58</t>
  </si>
  <si>
    <t>19:13</t>
  </si>
  <si>
    <t>23:20</t>
  </si>
  <si>
    <t>41:48</t>
  </si>
  <si>
    <t>18:31</t>
  </si>
  <si>
    <t>17:06</t>
  </si>
  <si>
    <t>17:09</t>
  </si>
  <si>
    <t>17:17</t>
  </si>
  <si>
    <t>19:16</t>
  </si>
  <si>
    <t>17:53</t>
  </si>
  <si>
    <t>19:48</t>
  </si>
  <si>
    <t>20:51</t>
  </si>
  <si>
    <t>21:00</t>
  </si>
  <si>
    <t>19:14</t>
  </si>
  <si>
    <t>19:26</t>
  </si>
  <si>
    <t>18:04</t>
  </si>
  <si>
    <t>17:54</t>
  </si>
  <si>
    <t>17:51</t>
  </si>
  <si>
    <t>18:16</t>
  </si>
  <si>
    <t>17:40</t>
  </si>
  <si>
    <t>17:24</t>
  </si>
  <si>
    <t>6:09</t>
  </si>
  <si>
    <t>6:13</t>
  </si>
  <si>
    <t>6:07</t>
  </si>
  <si>
    <t>22:02</t>
  </si>
  <si>
    <t>21:04</t>
  </si>
  <si>
    <t>21:16</t>
  </si>
  <si>
    <t>18:49</t>
  </si>
  <si>
    <t>16:30</t>
  </si>
  <si>
    <t>16:13</t>
  </si>
  <si>
    <t>15:50</t>
  </si>
  <si>
    <t>15:23</t>
  </si>
  <si>
    <t>15:20</t>
  </si>
  <si>
    <t>15:09</t>
  </si>
  <si>
    <t>14:51</t>
  </si>
  <si>
    <t>6:08</t>
  </si>
  <si>
    <t>6:34</t>
  </si>
  <si>
    <t>6:27</t>
  </si>
  <si>
    <t>19:45</t>
  </si>
  <si>
    <t>18:20</t>
  </si>
  <si>
    <t>21:21</t>
  </si>
  <si>
    <t>20:36</t>
  </si>
  <si>
    <t>17:50</t>
  </si>
  <si>
    <t>17:43</t>
  </si>
  <si>
    <t>18:42</t>
  </si>
  <si>
    <t>16:48</t>
  </si>
  <si>
    <t>16:34</t>
  </si>
  <si>
    <t>16:43</t>
  </si>
  <si>
    <t>15:58</t>
  </si>
  <si>
    <t>15:56</t>
  </si>
  <si>
    <t>15:19</t>
  </si>
  <si>
    <t>15:18</t>
  </si>
  <si>
    <t>15:29</t>
  </si>
  <si>
    <t>15:08</t>
  </si>
  <si>
    <t>14:38</t>
  </si>
  <si>
    <t>1 Km Laps</t>
  </si>
  <si>
    <t>Lap</t>
  </si>
  <si>
    <t>Lap in</t>
  </si>
  <si>
    <t>Lap out</t>
  </si>
  <si>
    <t>RUNNER</t>
  </si>
  <si>
    <t>Part</t>
  </si>
  <si>
    <t>Measured</t>
  </si>
  <si>
    <t>Corrected</t>
  </si>
  <si>
    <t>12 HOUR</t>
  </si>
  <si>
    <t>m</t>
  </si>
  <si>
    <t>FINAL DISTANCE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</si>
  <si>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</si>
  <si>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</si>
  <si>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</si>
  <si>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</si>
  <si>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</si>
  <si>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</si>
  <si>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</si>
  <si>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</si>
  <si>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</si>
  <si>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</si>
  <si>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dnf</t>
  </si>
  <si>
    <t>Overall</t>
  </si>
  <si>
    <t>Male</t>
  </si>
  <si>
    <t>Female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</si>
</sst>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0.000000"/>
    <numFmt numFmtId="168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NumberFormat="1" applyAlignment="1" quotePrefix="1">
      <alignment/>
    </xf>
    <xf numFmtId="2" fontId="37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3" fillId="0" borderId="0" xfId="58">
      <alignment/>
      <protection/>
    </xf>
    <xf numFmtId="0" fontId="3" fillId="0" borderId="0" xfId="58" applyAlignment="1">
      <alignment horizontal="center"/>
      <protection/>
    </xf>
    <xf numFmtId="0" fontId="4" fillId="0" borderId="0" xfId="58" applyFont="1" applyAlignment="1">
      <alignment horizontal="left"/>
      <protection/>
    </xf>
    <xf numFmtId="0" fontId="4" fillId="0" borderId="0" xfId="58" applyFont="1">
      <alignment/>
      <protection/>
    </xf>
    <xf numFmtId="0" fontId="3" fillId="0" borderId="10" xfId="58" applyBorder="1" applyAlignment="1">
      <alignment horizontal="center"/>
      <protection/>
    </xf>
    <xf numFmtId="0" fontId="3" fillId="0" borderId="11" xfId="58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0" fontId="3" fillId="0" borderId="16" xfId="58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39" fillId="0" borderId="0" xfId="0" applyNumberFormat="1" applyFont="1" applyAlignment="1" quotePrefix="1">
      <alignment horizontal="center"/>
    </xf>
    <xf numFmtId="0" fontId="37" fillId="0" borderId="0" xfId="0" applyFont="1" applyAlignment="1">
      <alignment horizontal="center"/>
    </xf>
    <xf numFmtId="166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58" applyBorder="1" applyAlignment="1">
      <alignment horizontal="center"/>
      <protection/>
    </xf>
    <xf numFmtId="0" fontId="3" fillId="0" borderId="18" xfId="58" applyBorder="1" applyAlignment="1">
      <alignment horizontal="center"/>
      <protection/>
    </xf>
    <xf numFmtId="0" fontId="3" fillId="0" borderId="19" xfId="58" applyBorder="1" applyAlignment="1">
      <alignment horizontal="center"/>
      <protection/>
    </xf>
    <xf numFmtId="0" fontId="4" fillId="0" borderId="20" xfId="58" applyFont="1" applyBorder="1" applyAlignment="1">
      <alignment horizontal="center"/>
      <protection/>
    </xf>
    <xf numFmtId="0" fontId="4" fillId="0" borderId="21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0" borderId="23" xfId="58" applyFont="1" applyBorder="1" applyAlignment="1">
      <alignment horizontal="left"/>
      <protection/>
    </xf>
    <xf numFmtId="0" fontId="4" fillId="0" borderId="24" xfId="58" applyFont="1" applyBorder="1" applyAlignment="1">
      <alignment horizontal="center"/>
      <protection/>
    </xf>
    <xf numFmtId="0" fontId="4" fillId="0" borderId="14" xfId="58" applyFont="1" applyBorder="1" applyAlignment="1">
      <alignment horizontal="center"/>
      <protection/>
    </xf>
    <xf numFmtId="0" fontId="3" fillId="0" borderId="16" xfId="58" applyBorder="1">
      <alignment/>
      <protection/>
    </xf>
    <xf numFmtId="0" fontId="4" fillId="0" borderId="23" xfId="58" applyFont="1" applyBorder="1" applyAlignment="1">
      <alignment horizontal="center"/>
      <protection/>
    </xf>
    <xf numFmtId="0" fontId="4" fillId="0" borderId="11" xfId="58" applyFont="1" applyBorder="1">
      <alignment/>
      <protection/>
    </xf>
    <xf numFmtId="0" fontId="4" fillId="0" borderId="10" xfId="58" applyFont="1" applyBorder="1">
      <alignment/>
      <protection/>
    </xf>
    <xf numFmtId="0" fontId="2" fillId="0" borderId="25" xfId="57" applyFont="1" applyBorder="1">
      <alignment/>
      <protection/>
    </xf>
    <xf numFmtId="165" fontId="3" fillId="0" borderId="26" xfId="46" applyNumberFormat="1" applyBorder="1" applyAlignment="1">
      <alignment horizontal="center"/>
    </xf>
    <xf numFmtId="165" fontId="3" fillId="0" borderId="27" xfId="46" applyNumberFormat="1" applyBorder="1" applyAlignment="1">
      <alignment horizontal="center"/>
    </xf>
    <xf numFmtId="0" fontId="3" fillId="0" borderId="11" xfId="58" applyBorder="1">
      <alignment/>
      <protection/>
    </xf>
    <xf numFmtId="165" fontId="3" fillId="0" borderId="28" xfId="46" applyNumberFormat="1" applyBorder="1" applyAlignment="1">
      <alignment horizontal="center"/>
    </xf>
    <xf numFmtId="0" fontId="3" fillId="0" borderId="10" xfId="58" applyBorder="1">
      <alignment/>
      <protection/>
    </xf>
    <xf numFmtId="0" fontId="0" fillId="0" borderId="29" xfId="0" applyBorder="1" applyAlignment="1">
      <alignment horizontal="center"/>
    </xf>
    <xf numFmtId="0" fontId="37" fillId="0" borderId="29" xfId="0" applyFont="1" applyBorder="1" applyAlignment="1">
      <alignment/>
    </xf>
    <xf numFmtId="0" fontId="0" fillId="0" borderId="29" xfId="0" applyNumberFormat="1" applyBorder="1" applyAlignment="1" quotePrefix="1">
      <alignment/>
    </xf>
    <xf numFmtId="0" fontId="0" fillId="0" borderId="29" xfId="0" applyBorder="1" applyAlignment="1">
      <alignment/>
    </xf>
    <xf numFmtId="166" fontId="37" fillId="0" borderId="29" xfId="0" applyNumberFormat="1" applyFont="1" applyBorder="1" applyAlignment="1" quotePrefix="1">
      <alignment horizontal="center"/>
    </xf>
    <xf numFmtId="0" fontId="0" fillId="0" borderId="29" xfId="0" applyBorder="1" applyAlignment="1" quotePrefix="1">
      <alignment/>
    </xf>
    <xf numFmtId="0" fontId="0" fillId="0" borderId="30" xfId="0" applyBorder="1" applyAlignment="1">
      <alignment horizontal="center"/>
    </xf>
    <xf numFmtId="0" fontId="37" fillId="0" borderId="30" xfId="0" applyFont="1" applyBorder="1" applyAlignment="1">
      <alignment/>
    </xf>
    <xf numFmtId="0" fontId="0" fillId="0" borderId="30" xfId="0" applyNumberFormat="1" applyBorder="1" applyAlignment="1" quotePrefix="1">
      <alignment/>
    </xf>
    <xf numFmtId="0" fontId="0" fillId="0" borderId="30" xfId="0" applyBorder="1" applyAlignment="1">
      <alignment/>
    </xf>
    <xf numFmtId="166" fontId="37" fillId="0" borderId="30" xfId="0" applyNumberFormat="1" applyFont="1" applyBorder="1" applyAlignment="1" quotePrefix="1">
      <alignment horizontal="center"/>
    </xf>
    <xf numFmtId="0" fontId="0" fillId="0" borderId="30" xfId="0" applyBorder="1" applyAlignment="1" quotePrefix="1">
      <alignment/>
    </xf>
    <xf numFmtId="0" fontId="0" fillId="0" borderId="31" xfId="0" applyBorder="1" applyAlignment="1">
      <alignment horizontal="center" wrapText="1"/>
    </xf>
    <xf numFmtId="0" fontId="37" fillId="0" borderId="31" xfId="0" applyFont="1" applyBorder="1" applyAlignment="1">
      <alignment wrapText="1"/>
    </xf>
    <xf numFmtId="164" fontId="37" fillId="0" borderId="31" xfId="0" applyNumberFormat="1" applyFont="1" applyBorder="1" applyAlignment="1">
      <alignment wrapText="1"/>
    </xf>
    <xf numFmtId="0" fontId="39" fillId="0" borderId="31" xfId="0" applyFont="1" applyBorder="1" applyAlignment="1">
      <alignment horizontal="center" wrapText="1"/>
    </xf>
    <xf numFmtId="0" fontId="37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horizontal="center"/>
    </xf>
    <xf numFmtId="0" fontId="37" fillId="0" borderId="31" xfId="0" applyFont="1" applyBorder="1" applyAlignment="1">
      <alignment/>
    </xf>
    <xf numFmtId="0" fontId="0" fillId="0" borderId="31" xfId="0" applyNumberFormat="1" applyBorder="1" applyAlignment="1" quotePrefix="1">
      <alignment/>
    </xf>
    <xf numFmtId="0" fontId="0" fillId="0" borderId="31" xfId="0" applyBorder="1" applyAlignment="1">
      <alignment/>
    </xf>
    <xf numFmtId="166" fontId="37" fillId="0" borderId="31" xfId="0" applyNumberFormat="1" applyFont="1" applyBorder="1" applyAlignment="1" quotePrefix="1">
      <alignment horizontal="center"/>
    </xf>
    <xf numFmtId="0" fontId="0" fillId="0" borderId="31" xfId="0" applyBorder="1" applyAlignment="1" quotePrefix="1">
      <alignment/>
    </xf>
    <xf numFmtId="0" fontId="0" fillId="0" borderId="32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40" fillId="0" borderId="29" xfId="0" applyFont="1" applyBorder="1" applyAlignment="1" quotePrefix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 quotePrefix="1">
      <alignment/>
    </xf>
    <xf numFmtId="0" fontId="40" fillId="0" borderId="30" xfId="0" applyFont="1" applyBorder="1" applyAlignment="1">
      <alignment/>
    </xf>
    <xf numFmtId="0" fontId="40" fillId="0" borderId="31" xfId="0" applyFont="1" applyBorder="1" applyAlignment="1" quotePrefix="1">
      <alignment/>
    </xf>
    <xf numFmtId="0" fontId="40" fillId="0" borderId="31" xfId="0" applyFont="1" applyBorder="1" applyAlignment="1">
      <alignment/>
    </xf>
    <xf numFmtId="166" fontId="0" fillId="0" borderId="30" xfId="0" applyNumberFormat="1" applyBorder="1" applyAlignment="1" quotePrefix="1">
      <alignment/>
    </xf>
    <xf numFmtId="166" fontId="0" fillId="0" borderId="29" xfId="0" applyNumberFormat="1" applyBorder="1" applyAlignment="1" quotePrefix="1">
      <alignment/>
    </xf>
    <xf numFmtId="166" fontId="0" fillId="0" borderId="31" xfId="0" applyNumberFormat="1" applyBorder="1" applyAlignment="1" quotePrefix="1">
      <alignment/>
    </xf>
    <xf numFmtId="166" fontId="39" fillId="0" borderId="30" xfId="0" applyNumberFormat="1" applyFont="1" applyBorder="1" applyAlignment="1" quotePrefix="1">
      <alignment horizontal="center"/>
    </xf>
    <xf numFmtId="166" fontId="39" fillId="0" borderId="29" xfId="0" applyNumberFormat="1" applyFont="1" applyBorder="1" applyAlignment="1" quotePrefix="1">
      <alignment horizontal="center"/>
    </xf>
    <xf numFmtId="166" fontId="39" fillId="0" borderId="31" xfId="0" applyNumberFormat="1" applyFont="1" applyBorder="1" applyAlignment="1" quotePrefix="1">
      <alignment horizontal="center"/>
    </xf>
    <xf numFmtId="165" fontId="0" fillId="0" borderId="30" xfId="0" applyNumberFormat="1" applyBorder="1" applyAlignment="1" quotePrefix="1">
      <alignment/>
    </xf>
    <xf numFmtId="165" fontId="0" fillId="0" borderId="31" xfId="0" applyNumberFormat="1" applyBorder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_Narrabeen Allnighter 2011 All Sheets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6"/>
  <sheetViews>
    <sheetView zoomScalePageLayoutView="0" workbookViewId="0" topLeftCell="A1">
      <selection activeCell="AB4" sqref="AB4"/>
    </sheetView>
  </sheetViews>
  <sheetFormatPr defaultColWidth="9.140625" defaultRowHeight="15"/>
  <cols>
    <col min="1" max="3" width="9.140625" style="22" customWidth="1"/>
    <col min="4" max="4" width="24.28125" style="1" bestFit="1" customWidth="1"/>
    <col min="5" max="5" width="12.8515625" style="0" hidden="1" customWidth="1"/>
    <col min="6" max="6" width="7.7109375" style="0" hidden="1" customWidth="1"/>
    <col min="7" max="7" width="15.28125" style="0" hidden="1" customWidth="1"/>
    <col min="8" max="8" width="4.8515625" style="0" bestFit="1" customWidth="1"/>
    <col min="9" max="9" width="4.57421875" style="0" customWidth="1"/>
    <col min="10" max="10" width="5.421875" style="0" customWidth="1"/>
    <col min="11" max="11" width="8.00390625" style="4" customWidth="1"/>
    <col min="12" max="12" width="9.7109375" style="0" customWidth="1"/>
    <col min="13" max="13" width="18.7109375" style="20" customWidth="1"/>
    <col min="14" max="14" width="6.00390625" style="0" bestFit="1" customWidth="1"/>
    <col min="15" max="22" width="7.140625" style="0" bestFit="1" customWidth="1"/>
    <col min="23" max="23" width="8.140625" style="0" bestFit="1" customWidth="1"/>
    <col min="24" max="26" width="7.140625" style="0" bestFit="1" customWidth="1"/>
    <col min="27" max="56" width="8.140625" style="0" bestFit="1" customWidth="1"/>
  </cols>
  <sheetData>
    <row r="1" spans="1:85" s="59" customFormat="1" ht="35.25" customHeight="1" thickBot="1">
      <c r="A1" s="54" t="s">
        <v>2211</v>
      </c>
      <c r="B1" s="54" t="s">
        <v>2212</v>
      </c>
      <c r="C1" s="54" t="s">
        <v>2213</v>
      </c>
      <c r="D1" s="55" t="s">
        <v>0</v>
      </c>
      <c r="E1" s="55" t="s">
        <v>1</v>
      </c>
      <c r="F1" s="55" t="s">
        <v>2</v>
      </c>
      <c r="G1" s="55" t="s">
        <v>3</v>
      </c>
      <c r="H1" s="55" t="s">
        <v>4</v>
      </c>
      <c r="I1" s="55" t="s">
        <v>1360</v>
      </c>
      <c r="J1" s="55" t="s">
        <v>2189</v>
      </c>
      <c r="K1" s="56" t="s">
        <v>1362</v>
      </c>
      <c r="L1" s="55" t="s">
        <v>1361</v>
      </c>
      <c r="M1" s="57" t="s">
        <v>2199</v>
      </c>
      <c r="N1" s="55" t="s">
        <v>1317</v>
      </c>
      <c r="O1" s="55" t="s">
        <v>1318</v>
      </c>
      <c r="P1" s="55" t="s">
        <v>1319</v>
      </c>
      <c r="Q1" s="55" t="s">
        <v>1320</v>
      </c>
      <c r="R1" s="55" t="s">
        <v>1321</v>
      </c>
      <c r="S1" s="55" t="s">
        <v>1322</v>
      </c>
      <c r="T1" s="55" t="s">
        <v>1323</v>
      </c>
      <c r="U1" s="55" t="s">
        <v>1324</v>
      </c>
      <c r="V1" s="55" t="s">
        <v>1325</v>
      </c>
      <c r="W1" s="55" t="s">
        <v>1326</v>
      </c>
      <c r="X1" s="55" t="s">
        <v>1327</v>
      </c>
      <c r="Y1" s="55" t="s">
        <v>1328</v>
      </c>
      <c r="Z1" s="55" t="s">
        <v>1329</v>
      </c>
      <c r="AA1" s="55" t="s">
        <v>1330</v>
      </c>
      <c r="AB1" s="55" t="s">
        <v>1331</v>
      </c>
      <c r="AC1" s="55" t="s">
        <v>1332</v>
      </c>
      <c r="AD1" s="55" t="s">
        <v>1333</v>
      </c>
      <c r="AE1" s="55" t="s">
        <v>1334</v>
      </c>
      <c r="AF1" s="55" t="s">
        <v>1335</v>
      </c>
      <c r="AG1" s="55" t="s">
        <v>1336</v>
      </c>
      <c r="AH1" s="55" t="s">
        <v>1337</v>
      </c>
      <c r="AI1" s="55" t="s">
        <v>1338</v>
      </c>
      <c r="AJ1" s="55" t="s">
        <v>1339</v>
      </c>
      <c r="AK1" s="55" t="s">
        <v>1340</v>
      </c>
      <c r="AL1" s="55" t="s">
        <v>1341</v>
      </c>
      <c r="AM1" s="55" t="s">
        <v>1342</v>
      </c>
      <c r="AN1" s="55" t="s">
        <v>1343</v>
      </c>
      <c r="AO1" s="55" t="s">
        <v>1344</v>
      </c>
      <c r="AP1" s="55" t="s">
        <v>1345</v>
      </c>
      <c r="AQ1" s="55" t="s">
        <v>1346</v>
      </c>
      <c r="AR1" s="55" t="s">
        <v>1347</v>
      </c>
      <c r="AS1" s="55" t="s">
        <v>1348</v>
      </c>
      <c r="AT1" s="55" t="s">
        <v>1349</v>
      </c>
      <c r="AU1" s="55" t="s">
        <v>1350</v>
      </c>
      <c r="AV1" s="55" t="s">
        <v>1351</v>
      </c>
      <c r="AW1" s="55" t="s">
        <v>1352</v>
      </c>
      <c r="AX1" s="55" t="s">
        <v>1353</v>
      </c>
      <c r="AY1" s="55" t="s">
        <v>1354</v>
      </c>
      <c r="AZ1" s="55" t="s">
        <v>1355</v>
      </c>
      <c r="BA1" s="55" t="s">
        <v>1356</v>
      </c>
      <c r="BB1" s="55" t="s">
        <v>1357</v>
      </c>
      <c r="BC1" s="55" t="s">
        <v>1358</v>
      </c>
      <c r="BD1" s="55" t="s">
        <v>1359</v>
      </c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</row>
    <row r="2" spans="1:85" ht="16.5" customHeight="1">
      <c r="A2" s="48">
        <v>1</v>
      </c>
      <c r="B2" s="48">
        <v>1</v>
      </c>
      <c r="C2" s="48"/>
      <c r="D2" s="49" t="s">
        <v>725</v>
      </c>
      <c r="E2" s="50">
        <v>16</v>
      </c>
      <c r="F2" s="51" t="s">
        <v>5</v>
      </c>
      <c r="G2" s="51" t="s">
        <v>6</v>
      </c>
      <c r="H2" s="50">
        <v>43</v>
      </c>
      <c r="I2" s="50">
        <v>37</v>
      </c>
      <c r="J2" s="50">
        <f aca="true" t="shared" si="0" ref="J2:J45">H2-I2</f>
        <v>6</v>
      </c>
      <c r="K2" s="75">
        <f aca="true" t="shared" si="1" ref="K2:K45">I2*10/3+J2</f>
        <v>129.33333333333331</v>
      </c>
      <c r="L2" s="81">
        <f>'Last Laps'!B13</f>
        <v>717.86771964462</v>
      </c>
      <c r="M2" s="52">
        <f>'Lap Splits'!M2</f>
        <v>130.05120105297794</v>
      </c>
      <c r="N2" s="53" t="s">
        <v>726</v>
      </c>
      <c r="O2" s="53" t="s">
        <v>263</v>
      </c>
      <c r="P2" s="53" t="s">
        <v>727</v>
      </c>
      <c r="Q2" s="53" t="s">
        <v>728</v>
      </c>
      <c r="R2" s="53" t="s">
        <v>729</v>
      </c>
      <c r="S2" s="53" t="s">
        <v>730</v>
      </c>
      <c r="T2" s="53" t="s">
        <v>731</v>
      </c>
      <c r="U2" s="53" t="s">
        <v>732</v>
      </c>
      <c r="V2" s="53" t="s">
        <v>733</v>
      </c>
      <c r="W2" s="53" t="s">
        <v>734</v>
      </c>
      <c r="X2" s="53" t="s">
        <v>735</v>
      </c>
      <c r="Y2" s="53" t="s">
        <v>736</v>
      </c>
      <c r="Z2" s="53" t="s">
        <v>737</v>
      </c>
      <c r="AA2" s="53" t="s">
        <v>738</v>
      </c>
      <c r="AB2" s="53" t="s">
        <v>739</v>
      </c>
      <c r="AC2" s="53" t="s">
        <v>740</v>
      </c>
      <c r="AD2" s="53" t="s">
        <v>741</v>
      </c>
      <c r="AE2" s="53" t="s">
        <v>742</v>
      </c>
      <c r="AF2" s="53" t="s">
        <v>743</v>
      </c>
      <c r="AG2" s="53" t="s">
        <v>744</v>
      </c>
      <c r="AH2" s="53" t="s">
        <v>745</v>
      </c>
      <c r="AI2" s="53" t="s">
        <v>746</v>
      </c>
      <c r="AJ2" s="53" t="s">
        <v>747</v>
      </c>
      <c r="AK2" s="53" t="s">
        <v>748</v>
      </c>
      <c r="AL2" s="53" t="s">
        <v>749</v>
      </c>
      <c r="AM2" s="53" t="s">
        <v>750</v>
      </c>
      <c r="AN2" s="53" t="s">
        <v>751</v>
      </c>
      <c r="AO2" s="53" t="s">
        <v>752</v>
      </c>
      <c r="AP2" s="53" t="s">
        <v>753</v>
      </c>
      <c r="AQ2" s="53" t="s">
        <v>754</v>
      </c>
      <c r="AR2" s="53" t="s">
        <v>755</v>
      </c>
      <c r="AS2" s="53" t="s">
        <v>756</v>
      </c>
      <c r="AT2" s="53" t="s">
        <v>757</v>
      </c>
      <c r="AU2" s="53" t="s">
        <v>758</v>
      </c>
      <c r="AV2" s="53" t="s">
        <v>759</v>
      </c>
      <c r="AW2" s="53" t="s">
        <v>760</v>
      </c>
      <c r="AX2" s="53" t="s">
        <v>761</v>
      </c>
      <c r="AY2" s="53" t="s">
        <v>762</v>
      </c>
      <c r="AZ2" s="53" t="s">
        <v>763</v>
      </c>
      <c r="BA2" s="53" t="s">
        <v>764</v>
      </c>
      <c r="BB2" s="53" t="s">
        <v>765</v>
      </c>
      <c r="BC2" s="53" t="s">
        <v>766</v>
      </c>
      <c r="BD2" s="53" t="s">
        <v>767</v>
      </c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56" ht="16.5" customHeight="1">
      <c r="A3" s="42">
        <v>2</v>
      </c>
      <c r="B3" s="42">
        <v>2</v>
      </c>
      <c r="C3" s="42"/>
      <c r="D3" s="43" t="s">
        <v>261</v>
      </c>
      <c r="E3" s="44">
        <v>3</v>
      </c>
      <c r="F3" s="45" t="s">
        <v>5</v>
      </c>
      <c r="G3" s="45" t="s">
        <v>6</v>
      </c>
      <c r="H3" s="44">
        <v>42</v>
      </c>
      <c r="I3" s="44">
        <v>35</v>
      </c>
      <c r="J3" s="44">
        <f t="shared" si="0"/>
        <v>7</v>
      </c>
      <c r="K3" s="76">
        <f t="shared" si="1"/>
        <v>123.66666666666667</v>
      </c>
      <c r="L3" s="81">
        <f>'Last Laps'!B22</f>
        <v>965.6465942744325</v>
      </c>
      <c r="M3" s="46">
        <f>'Lap Splits'!M3</f>
        <v>124.6323132609411</v>
      </c>
      <c r="N3" s="47" t="s">
        <v>262</v>
      </c>
      <c r="O3" s="47" t="s">
        <v>263</v>
      </c>
      <c r="P3" s="47" t="s">
        <v>264</v>
      </c>
      <c r="Q3" s="47" t="s">
        <v>265</v>
      </c>
      <c r="R3" s="47" t="s">
        <v>266</v>
      </c>
      <c r="S3" s="47" t="s">
        <v>267</v>
      </c>
      <c r="T3" s="47" t="s">
        <v>268</v>
      </c>
      <c r="U3" s="47" t="s">
        <v>269</v>
      </c>
      <c r="V3" s="47" t="s">
        <v>270</v>
      </c>
      <c r="W3" s="47" t="s">
        <v>271</v>
      </c>
      <c r="X3" s="47" t="s">
        <v>272</v>
      </c>
      <c r="Y3" s="47" t="s">
        <v>273</v>
      </c>
      <c r="Z3" s="47" t="s">
        <v>274</v>
      </c>
      <c r="AA3" s="47" t="s">
        <v>275</v>
      </c>
      <c r="AB3" s="47" t="s">
        <v>276</v>
      </c>
      <c r="AC3" s="47" t="s">
        <v>277</v>
      </c>
      <c r="AD3" s="47" t="s">
        <v>278</v>
      </c>
      <c r="AE3" s="47" t="s">
        <v>279</v>
      </c>
      <c r="AF3" s="47" t="s">
        <v>280</v>
      </c>
      <c r="AG3" s="47" t="s">
        <v>281</v>
      </c>
      <c r="AH3" s="47" t="s">
        <v>282</v>
      </c>
      <c r="AI3" s="47" t="s">
        <v>283</v>
      </c>
      <c r="AJ3" s="47" t="s">
        <v>284</v>
      </c>
      <c r="AK3" s="47" t="s">
        <v>285</v>
      </c>
      <c r="AL3" s="47" t="s">
        <v>286</v>
      </c>
      <c r="AM3" s="47" t="s">
        <v>287</v>
      </c>
      <c r="AN3" s="47" t="s">
        <v>288</v>
      </c>
      <c r="AO3" s="47" t="s">
        <v>289</v>
      </c>
      <c r="AP3" s="47" t="s">
        <v>290</v>
      </c>
      <c r="AQ3" s="47" t="s">
        <v>291</v>
      </c>
      <c r="AR3" s="47" t="s">
        <v>292</v>
      </c>
      <c r="AS3" s="47" t="s">
        <v>293</v>
      </c>
      <c r="AT3" s="47" t="s">
        <v>294</v>
      </c>
      <c r="AU3" s="47" t="s">
        <v>295</v>
      </c>
      <c r="AV3" s="47" t="s">
        <v>296</v>
      </c>
      <c r="AW3" s="47" t="s">
        <v>297</v>
      </c>
      <c r="AX3" s="47" t="s">
        <v>298</v>
      </c>
      <c r="AY3" s="47" t="s">
        <v>299</v>
      </c>
      <c r="AZ3" s="47" t="s">
        <v>300</v>
      </c>
      <c r="BA3" s="47" t="s">
        <v>301</v>
      </c>
      <c r="BB3" s="47" t="s">
        <v>302</v>
      </c>
      <c r="BC3" s="47" t="s">
        <v>303</v>
      </c>
      <c r="BD3" s="45"/>
    </row>
    <row r="4" spans="1:56" ht="16.5" customHeight="1">
      <c r="A4" s="42">
        <v>3</v>
      </c>
      <c r="B4" s="42">
        <v>3</v>
      </c>
      <c r="C4" s="42"/>
      <c r="D4" s="43" t="s">
        <v>1245</v>
      </c>
      <c r="E4" s="44">
        <v>9</v>
      </c>
      <c r="F4" s="45" t="s">
        <v>5</v>
      </c>
      <c r="G4" s="45" t="s">
        <v>6</v>
      </c>
      <c r="H4" s="44">
        <v>43</v>
      </c>
      <c r="I4" s="44">
        <v>34</v>
      </c>
      <c r="J4" s="44">
        <f t="shared" si="0"/>
        <v>9</v>
      </c>
      <c r="K4" s="76">
        <f t="shared" si="1"/>
        <v>122.33333333333333</v>
      </c>
      <c r="L4" s="81">
        <f>'Last Laps'!B27</f>
        <v>21.618953603158932</v>
      </c>
      <c r="M4" s="46">
        <f>'Lap Splits'!M4</f>
        <v>122.35495228693648</v>
      </c>
      <c r="N4" s="47" t="s">
        <v>622</v>
      </c>
      <c r="O4" s="47" t="s">
        <v>1246</v>
      </c>
      <c r="P4" s="47" t="s">
        <v>1247</v>
      </c>
      <c r="Q4" s="47" t="s">
        <v>1248</v>
      </c>
      <c r="R4" s="47" t="s">
        <v>1249</v>
      </c>
      <c r="S4" s="47" t="s">
        <v>1250</v>
      </c>
      <c r="T4" s="47" t="s">
        <v>1251</v>
      </c>
      <c r="U4" s="47" t="s">
        <v>1252</v>
      </c>
      <c r="V4" s="47" t="s">
        <v>1253</v>
      </c>
      <c r="W4" s="47" t="s">
        <v>1254</v>
      </c>
      <c r="X4" s="47" t="s">
        <v>1255</v>
      </c>
      <c r="Y4" s="47" t="s">
        <v>1256</v>
      </c>
      <c r="Z4" s="47" t="s">
        <v>1257</v>
      </c>
      <c r="AA4" s="47" t="s">
        <v>1258</v>
      </c>
      <c r="AB4" s="47" t="s">
        <v>1259</v>
      </c>
      <c r="AC4" s="47" t="s">
        <v>1260</v>
      </c>
      <c r="AD4" s="47" t="s">
        <v>1261</v>
      </c>
      <c r="AE4" s="47" t="s">
        <v>1262</v>
      </c>
      <c r="AF4" s="47" t="s">
        <v>1263</v>
      </c>
      <c r="AG4" s="47" t="s">
        <v>1264</v>
      </c>
      <c r="AH4" s="47" t="s">
        <v>1265</v>
      </c>
      <c r="AI4" s="47" t="s">
        <v>1266</v>
      </c>
      <c r="AJ4" s="47" t="s">
        <v>1267</v>
      </c>
      <c r="AK4" s="47" t="s">
        <v>1268</v>
      </c>
      <c r="AL4" s="47" t="s">
        <v>1269</v>
      </c>
      <c r="AM4" s="47" t="s">
        <v>1270</v>
      </c>
      <c r="AN4" s="47" t="s">
        <v>1271</v>
      </c>
      <c r="AO4" s="47" t="s">
        <v>1272</v>
      </c>
      <c r="AP4" s="47" t="s">
        <v>1273</v>
      </c>
      <c r="AQ4" s="47" t="s">
        <v>1274</v>
      </c>
      <c r="AR4" s="47" t="s">
        <v>1275</v>
      </c>
      <c r="AS4" s="47" t="s">
        <v>1276</v>
      </c>
      <c r="AT4" s="47" t="s">
        <v>1277</v>
      </c>
      <c r="AU4" s="47" t="s">
        <v>1278</v>
      </c>
      <c r="AV4" s="47" t="s">
        <v>1279</v>
      </c>
      <c r="AW4" s="47" t="s">
        <v>1280</v>
      </c>
      <c r="AX4" s="47" t="s">
        <v>1281</v>
      </c>
      <c r="AY4" s="47" t="s">
        <v>1282</v>
      </c>
      <c r="AZ4" s="47" t="s">
        <v>1283</v>
      </c>
      <c r="BA4" s="47" t="s">
        <v>1284</v>
      </c>
      <c r="BB4" s="47" t="s">
        <v>1285</v>
      </c>
      <c r="BC4" s="47" t="s">
        <v>1286</v>
      </c>
      <c r="BD4" s="47" t="s">
        <v>1287</v>
      </c>
    </row>
    <row r="5" spans="1:56" ht="16.5" customHeight="1">
      <c r="A5" s="42">
        <v>4</v>
      </c>
      <c r="B5" s="42">
        <v>4</v>
      </c>
      <c r="C5" s="42"/>
      <c r="D5" s="43" t="s">
        <v>581</v>
      </c>
      <c r="E5" s="44">
        <v>21</v>
      </c>
      <c r="F5" s="45" t="s">
        <v>5</v>
      </c>
      <c r="G5" s="45" t="s">
        <v>84</v>
      </c>
      <c r="H5" s="44">
        <v>40</v>
      </c>
      <c r="I5" s="44">
        <v>32</v>
      </c>
      <c r="J5" s="44">
        <f t="shared" si="0"/>
        <v>8</v>
      </c>
      <c r="K5" s="76">
        <f t="shared" si="1"/>
        <v>114.66666666666667</v>
      </c>
      <c r="L5" s="81">
        <f>'Last Laps'!B15</f>
        <v>251.72754195459035</v>
      </c>
      <c r="M5" s="46">
        <f>'Lap Splits'!M5</f>
        <v>114.91839420862127</v>
      </c>
      <c r="N5" s="47" t="s">
        <v>582</v>
      </c>
      <c r="O5" s="47" t="s">
        <v>583</v>
      </c>
      <c r="P5" s="47" t="s">
        <v>584</v>
      </c>
      <c r="Q5" s="47" t="s">
        <v>585</v>
      </c>
      <c r="R5" s="47" t="s">
        <v>586</v>
      </c>
      <c r="S5" s="47" t="s">
        <v>587</v>
      </c>
      <c r="T5" s="47" t="s">
        <v>588</v>
      </c>
      <c r="U5" s="47" t="s">
        <v>589</v>
      </c>
      <c r="V5" s="47" t="s">
        <v>590</v>
      </c>
      <c r="W5" s="47" t="s">
        <v>591</v>
      </c>
      <c r="X5" s="47" t="s">
        <v>592</v>
      </c>
      <c r="Y5" s="47" t="s">
        <v>593</v>
      </c>
      <c r="Z5" s="47" t="s">
        <v>594</v>
      </c>
      <c r="AA5" s="47" t="s">
        <v>595</v>
      </c>
      <c r="AB5" s="47" t="s">
        <v>596</v>
      </c>
      <c r="AC5" s="47" t="s">
        <v>597</v>
      </c>
      <c r="AD5" s="47" t="s">
        <v>598</v>
      </c>
      <c r="AE5" s="47" t="s">
        <v>599</v>
      </c>
      <c r="AF5" s="47" t="s">
        <v>600</v>
      </c>
      <c r="AG5" s="47" t="s">
        <v>601</v>
      </c>
      <c r="AH5" s="47" t="s">
        <v>602</v>
      </c>
      <c r="AI5" s="47" t="s">
        <v>603</v>
      </c>
      <c r="AJ5" s="47" t="s">
        <v>604</v>
      </c>
      <c r="AK5" s="47" t="s">
        <v>605</v>
      </c>
      <c r="AL5" s="47" t="s">
        <v>606</v>
      </c>
      <c r="AM5" s="47" t="s">
        <v>607</v>
      </c>
      <c r="AN5" s="47" t="s">
        <v>608</v>
      </c>
      <c r="AO5" s="47" t="s">
        <v>609</v>
      </c>
      <c r="AP5" s="47" t="s">
        <v>610</v>
      </c>
      <c r="AQ5" s="47" t="s">
        <v>611</v>
      </c>
      <c r="AR5" s="47" t="s">
        <v>612</v>
      </c>
      <c r="AS5" s="47" t="s">
        <v>613</v>
      </c>
      <c r="AT5" s="47" t="s">
        <v>614</v>
      </c>
      <c r="AU5" s="47" t="s">
        <v>615</v>
      </c>
      <c r="AV5" s="47" t="s">
        <v>616</v>
      </c>
      <c r="AW5" s="47" t="s">
        <v>224</v>
      </c>
      <c r="AX5" s="47" t="s">
        <v>617</v>
      </c>
      <c r="AY5" s="47" t="s">
        <v>618</v>
      </c>
      <c r="AZ5" s="47" t="s">
        <v>619</v>
      </c>
      <c r="BA5" s="47" t="s">
        <v>620</v>
      </c>
      <c r="BB5" s="45"/>
      <c r="BC5" s="45"/>
      <c r="BD5" s="45"/>
    </row>
    <row r="6" spans="1:56" s="66" customFormat="1" ht="16.5" customHeight="1" thickBot="1">
      <c r="A6" s="60">
        <v>5</v>
      </c>
      <c r="B6" s="60">
        <v>5</v>
      </c>
      <c r="C6" s="60"/>
      <c r="D6" s="61" t="s">
        <v>1089</v>
      </c>
      <c r="E6" s="62">
        <v>25</v>
      </c>
      <c r="F6" s="63" t="s">
        <v>5</v>
      </c>
      <c r="G6" s="63" t="s">
        <v>6</v>
      </c>
      <c r="H6" s="62">
        <v>38</v>
      </c>
      <c r="I6" s="62">
        <v>32</v>
      </c>
      <c r="J6" s="62">
        <f t="shared" si="0"/>
        <v>6</v>
      </c>
      <c r="K6" s="77">
        <f t="shared" si="1"/>
        <v>112.66666666666667</v>
      </c>
      <c r="L6" s="82">
        <f>'Last Laps'!B31</f>
        <v>125.07403751233959</v>
      </c>
      <c r="M6" s="64">
        <f>'Lap Splits'!M6</f>
        <v>112.791740704179</v>
      </c>
      <c r="N6" s="65" t="s">
        <v>1090</v>
      </c>
      <c r="O6" s="65" t="s">
        <v>1091</v>
      </c>
      <c r="P6" s="65" t="s">
        <v>1092</v>
      </c>
      <c r="Q6" s="65" t="s">
        <v>1093</v>
      </c>
      <c r="R6" s="65" t="s">
        <v>1094</v>
      </c>
      <c r="S6" s="65" t="s">
        <v>1095</v>
      </c>
      <c r="T6" s="65" t="s">
        <v>1096</v>
      </c>
      <c r="U6" s="65" t="s">
        <v>1097</v>
      </c>
      <c r="V6" s="65" t="s">
        <v>1098</v>
      </c>
      <c r="W6" s="65" t="s">
        <v>1099</v>
      </c>
      <c r="X6" s="65" t="s">
        <v>1100</v>
      </c>
      <c r="Y6" s="65" t="s">
        <v>1101</v>
      </c>
      <c r="Z6" s="65" t="s">
        <v>1102</v>
      </c>
      <c r="AA6" s="65" t="s">
        <v>1103</v>
      </c>
      <c r="AB6" s="65" t="s">
        <v>1104</v>
      </c>
      <c r="AC6" s="65" t="s">
        <v>1105</v>
      </c>
      <c r="AD6" s="65" t="s">
        <v>1106</v>
      </c>
      <c r="AE6" s="65" t="s">
        <v>1107</v>
      </c>
      <c r="AF6" s="65" t="s">
        <v>1108</v>
      </c>
      <c r="AG6" s="65" t="s">
        <v>1109</v>
      </c>
      <c r="AH6" s="65" t="s">
        <v>1110</v>
      </c>
      <c r="AI6" s="65" t="s">
        <v>1111</v>
      </c>
      <c r="AJ6" s="65" t="s">
        <v>1112</v>
      </c>
      <c r="AK6" s="65" t="s">
        <v>1113</v>
      </c>
      <c r="AL6" s="65" t="s">
        <v>1114</v>
      </c>
      <c r="AM6" s="65" t="s">
        <v>1115</v>
      </c>
      <c r="AN6" s="65" t="s">
        <v>1116</v>
      </c>
      <c r="AO6" s="65" t="s">
        <v>1117</v>
      </c>
      <c r="AP6" s="65" t="s">
        <v>1118</v>
      </c>
      <c r="AQ6" s="65" t="s">
        <v>1119</v>
      </c>
      <c r="AR6" s="65" t="s">
        <v>1120</v>
      </c>
      <c r="AS6" s="65" t="s">
        <v>1121</v>
      </c>
      <c r="AT6" s="65" t="s">
        <v>1122</v>
      </c>
      <c r="AU6" s="65" t="s">
        <v>1123</v>
      </c>
      <c r="AV6" s="65" t="s">
        <v>1124</v>
      </c>
      <c r="AW6" s="65" t="s">
        <v>1125</v>
      </c>
      <c r="AX6" s="65" t="s">
        <v>1126</v>
      </c>
      <c r="AY6" s="65" t="s">
        <v>1127</v>
      </c>
      <c r="AZ6" s="63"/>
      <c r="BA6" s="63"/>
      <c r="BB6" s="63"/>
      <c r="BC6" s="63"/>
      <c r="BD6" s="63"/>
    </row>
    <row r="7" spans="1:56" ht="16.5" customHeight="1">
      <c r="A7" s="48">
        <v>6</v>
      </c>
      <c r="B7" s="48">
        <v>6</v>
      </c>
      <c r="C7" s="48"/>
      <c r="D7" s="49" t="s">
        <v>832</v>
      </c>
      <c r="E7" s="50">
        <v>29</v>
      </c>
      <c r="F7" s="51" t="s">
        <v>5</v>
      </c>
      <c r="G7" s="51" t="s">
        <v>6</v>
      </c>
      <c r="H7" s="50">
        <v>40</v>
      </c>
      <c r="I7" s="50">
        <v>31</v>
      </c>
      <c r="J7" s="50">
        <f t="shared" si="0"/>
        <v>9</v>
      </c>
      <c r="K7" s="75">
        <f t="shared" si="1"/>
        <v>112.33333333333333</v>
      </c>
      <c r="L7" s="81">
        <f>'Last Laps'!B25</f>
        <v>418.1638696939783</v>
      </c>
      <c r="M7" s="52">
        <f>'Lap Splits'!M7</f>
        <v>112.75149720302731</v>
      </c>
      <c r="N7" s="53" t="s">
        <v>833</v>
      </c>
      <c r="O7" s="53" t="s">
        <v>834</v>
      </c>
      <c r="P7" s="53" t="s">
        <v>835</v>
      </c>
      <c r="Q7" s="53" t="s">
        <v>836</v>
      </c>
      <c r="R7" s="53" t="s">
        <v>837</v>
      </c>
      <c r="S7" s="53" t="s">
        <v>838</v>
      </c>
      <c r="T7" s="53" t="s">
        <v>839</v>
      </c>
      <c r="U7" s="53" t="s">
        <v>840</v>
      </c>
      <c r="V7" s="53" t="s">
        <v>841</v>
      </c>
      <c r="W7" s="53" t="s">
        <v>842</v>
      </c>
      <c r="X7" s="53" t="s">
        <v>843</v>
      </c>
      <c r="Y7" s="53" t="s">
        <v>844</v>
      </c>
      <c r="Z7" s="53" t="s">
        <v>845</v>
      </c>
      <c r="AA7" s="53" t="s">
        <v>846</v>
      </c>
      <c r="AB7" s="53" t="s">
        <v>847</v>
      </c>
      <c r="AC7" s="53" t="s">
        <v>848</v>
      </c>
      <c r="AD7" s="53" t="s">
        <v>849</v>
      </c>
      <c r="AE7" s="53" t="s">
        <v>850</v>
      </c>
      <c r="AF7" s="53" t="s">
        <v>851</v>
      </c>
      <c r="AG7" s="53" t="s">
        <v>852</v>
      </c>
      <c r="AH7" s="53" t="s">
        <v>853</v>
      </c>
      <c r="AI7" s="53" t="s">
        <v>854</v>
      </c>
      <c r="AJ7" s="53" t="s">
        <v>855</v>
      </c>
      <c r="AK7" s="53" t="s">
        <v>856</v>
      </c>
      <c r="AL7" s="53" t="s">
        <v>857</v>
      </c>
      <c r="AM7" s="53" t="s">
        <v>858</v>
      </c>
      <c r="AN7" s="53" t="s">
        <v>859</v>
      </c>
      <c r="AO7" s="53" t="s">
        <v>860</v>
      </c>
      <c r="AP7" s="53" t="s">
        <v>861</v>
      </c>
      <c r="AQ7" s="53" t="s">
        <v>862</v>
      </c>
      <c r="AR7" s="53" t="s">
        <v>863</v>
      </c>
      <c r="AS7" s="53" t="s">
        <v>864</v>
      </c>
      <c r="AT7" s="53" t="s">
        <v>865</v>
      </c>
      <c r="AU7" s="53" t="s">
        <v>866</v>
      </c>
      <c r="AV7" s="53" t="s">
        <v>867</v>
      </c>
      <c r="AW7" s="53" t="s">
        <v>868</v>
      </c>
      <c r="AX7" s="53" t="s">
        <v>869</v>
      </c>
      <c r="AY7" s="53" t="s">
        <v>870</v>
      </c>
      <c r="AZ7" s="53" t="s">
        <v>871</v>
      </c>
      <c r="BA7" s="53" t="s">
        <v>872</v>
      </c>
      <c r="BB7" s="51"/>
      <c r="BC7" s="51"/>
      <c r="BD7" s="51"/>
    </row>
    <row r="8" spans="1:56" ht="16.5" customHeight="1">
      <c r="A8" s="42">
        <v>7</v>
      </c>
      <c r="B8" s="42">
        <v>7</v>
      </c>
      <c r="C8" s="42"/>
      <c r="D8" s="43" t="s">
        <v>1205</v>
      </c>
      <c r="E8" s="44">
        <v>4</v>
      </c>
      <c r="F8" s="45" t="s">
        <v>5</v>
      </c>
      <c r="G8" s="45" t="s">
        <v>6</v>
      </c>
      <c r="H8" s="44">
        <v>39</v>
      </c>
      <c r="I8" s="44">
        <v>31</v>
      </c>
      <c r="J8" s="44">
        <f t="shared" si="0"/>
        <v>8</v>
      </c>
      <c r="K8" s="76">
        <f t="shared" si="1"/>
        <v>111.33333333333333</v>
      </c>
      <c r="L8" s="81">
        <f>'Last Laps'!B46</f>
        <v>67.32477788746299</v>
      </c>
      <c r="M8" s="46">
        <f>'Lap Splits'!M8</f>
        <v>111.40065811122079</v>
      </c>
      <c r="N8" s="47" t="s">
        <v>1206</v>
      </c>
      <c r="O8" s="47" t="s">
        <v>1207</v>
      </c>
      <c r="P8" s="47" t="s">
        <v>1208</v>
      </c>
      <c r="Q8" s="47" t="s">
        <v>1209</v>
      </c>
      <c r="R8" s="47" t="s">
        <v>1210</v>
      </c>
      <c r="S8" s="47" t="s">
        <v>1211</v>
      </c>
      <c r="T8" s="47" t="s">
        <v>1212</v>
      </c>
      <c r="U8" s="47" t="s">
        <v>1213</v>
      </c>
      <c r="V8" s="47" t="s">
        <v>1214</v>
      </c>
      <c r="W8" s="47" t="s">
        <v>1215</v>
      </c>
      <c r="X8" s="47" t="s">
        <v>1216</v>
      </c>
      <c r="Y8" s="47" t="s">
        <v>1217</v>
      </c>
      <c r="Z8" s="47" t="s">
        <v>1218</v>
      </c>
      <c r="AA8" s="47" t="s">
        <v>1219</v>
      </c>
      <c r="AB8" s="47" t="s">
        <v>1220</v>
      </c>
      <c r="AC8" s="47" t="s">
        <v>1221</v>
      </c>
      <c r="AD8" s="47" t="s">
        <v>1222</v>
      </c>
      <c r="AE8" s="47" t="s">
        <v>1223</v>
      </c>
      <c r="AF8" s="47" t="s">
        <v>1224</v>
      </c>
      <c r="AG8" s="47" t="s">
        <v>1225</v>
      </c>
      <c r="AH8" s="47" t="s">
        <v>1226</v>
      </c>
      <c r="AI8" s="47" t="s">
        <v>1227</v>
      </c>
      <c r="AJ8" s="47" t="s">
        <v>1228</v>
      </c>
      <c r="AK8" s="47" t="s">
        <v>1229</v>
      </c>
      <c r="AL8" s="47" t="s">
        <v>1230</v>
      </c>
      <c r="AM8" s="47" t="s">
        <v>1231</v>
      </c>
      <c r="AN8" s="47" t="s">
        <v>1232</v>
      </c>
      <c r="AO8" s="47" t="s">
        <v>1233</v>
      </c>
      <c r="AP8" s="47" t="s">
        <v>1234</v>
      </c>
      <c r="AQ8" s="47" t="s">
        <v>1235</v>
      </c>
      <c r="AR8" s="47" t="s">
        <v>1236</v>
      </c>
      <c r="AS8" s="47" t="s">
        <v>1237</v>
      </c>
      <c r="AT8" s="47" t="s">
        <v>1238</v>
      </c>
      <c r="AU8" s="47" t="s">
        <v>1239</v>
      </c>
      <c r="AV8" s="47" t="s">
        <v>1240</v>
      </c>
      <c r="AW8" s="47" t="s">
        <v>1241</v>
      </c>
      <c r="AX8" s="47" t="s">
        <v>1242</v>
      </c>
      <c r="AY8" s="47" t="s">
        <v>1243</v>
      </c>
      <c r="AZ8" s="47" t="s">
        <v>1244</v>
      </c>
      <c r="BA8" s="45"/>
      <c r="BB8" s="45"/>
      <c r="BC8" s="45"/>
      <c r="BD8" s="45"/>
    </row>
    <row r="9" spans="1:56" ht="16.5" customHeight="1">
      <c r="A9" s="42">
        <v>8</v>
      </c>
      <c r="B9" s="42">
        <v>8</v>
      </c>
      <c r="C9" s="42"/>
      <c r="D9" s="43" t="s">
        <v>621</v>
      </c>
      <c r="E9" s="44">
        <v>35</v>
      </c>
      <c r="F9" s="45" t="s">
        <v>5</v>
      </c>
      <c r="G9" s="45" t="s">
        <v>6</v>
      </c>
      <c r="H9" s="44">
        <v>36</v>
      </c>
      <c r="I9" s="44">
        <v>30</v>
      </c>
      <c r="J9" s="44">
        <f t="shared" si="0"/>
        <v>6</v>
      </c>
      <c r="K9" s="76">
        <f t="shared" si="1"/>
        <v>106</v>
      </c>
      <c r="L9" s="81">
        <f>'Last Laps'!B30</f>
        <v>690.2270483711748</v>
      </c>
      <c r="M9" s="46">
        <f>'Lap Splits'!M9</f>
        <v>106.69022704837117</v>
      </c>
      <c r="N9" s="47" t="s">
        <v>622</v>
      </c>
      <c r="O9" s="47" t="s">
        <v>623</v>
      </c>
      <c r="P9" s="47" t="s">
        <v>624</v>
      </c>
      <c r="Q9" s="47" t="s">
        <v>625</v>
      </c>
      <c r="R9" s="47" t="s">
        <v>626</v>
      </c>
      <c r="S9" s="47" t="s">
        <v>627</v>
      </c>
      <c r="T9" s="47" t="s">
        <v>628</v>
      </c>
      <c r="U9" s="47" t="s">
        <v>629</v>
      </c>
      <c r="V9" s="47" t="s">
        <v>630</v>
      </c>
      <c r="W9" s="47" t="s">
        <v>631</v>
      </c>
      <c r="X9" s="47" t="s">
        <v>632</v>
      </c>
      <c r="Y9" s="47" t="s">
        <v>633</v>
      </c>
      <c r="Z9" s="47" t="s">
        <v>634</v>
      </c>
      <c r="AA9" s="47" t="s">
        <v>635</v>
      </c>
      <c r="AB9" s="47" t="s">
        <v>636</v>
      </c>
      <c r="AC9" s="47" t="s">
        <v>637</v>
      </c>
      <c r="AD9" s="47" t="s">
        <v>638</v>
      </c>
      <c r="AE9" s="47" t="s">
        <v>639</v>
      </c>
      <c r="AF9" s="47" t="s">
        <v>640</v>
      </c>
      <c r="AG9" s="47" t="s">
        <v>641</v>
      </c>
      <c r="AH9" s="47" t="s">
        <v>642</v>
      </c>
      <c r="AI9" s="47" t="s">
        <v>643</v>
      </c>
      <c r="AJ9" s="47" t="s">
        <v>644</v>
      </c>
      <c r="AK9" s="47" t="s">
        <v>645</v>
      </c>
      <c r="AL9" s="47" t="s">
        <v>646</v>
      </c>
      <c r="AM9" s="47" t="s">
        <v>647</v>
      </c>
      <c r="AN9" s="47" t="s">
        <v>648</v>
      </c>
      <c r="AO9" s="47" t="s">
        <v>649</v>
      </c>
      <c r="AP9" s="47" t="s">
        <v>650</v>
      </c>
      <c r="AQ9" s="47" t="s">
        <v>651</v>
      </c>
      <c r="AR9" s="47" t="s">
        <v>652</v>
      </c>
      <c r="AS9" s="47" t="s">
        <v>653</v>
      </c>
      <c r="AT9" s="47" t="s">
        <v>654</v>
      </c>
      <c r="AU9" s="47" t="s">
        <v>655</v>
      </c>
      <c r="AV9" s="47" t="s">
        <v>656</v>
      </c>
      <c r="AW9" s="47" t="s">
        <v>657</v>
      </c>
      <c r="AX9" s="45"/>
      <c r="AY9" s="45"/>
      <c r="AZ9" s="45"/>
      <c r="BA9" s="45"/>
      <c r="BB9" s="45"/>
      <c r="BC9" s="45"/>
      <c r="BD9" s="45"/>
    </row>
    <row r="10" spans="1:56" ht="16.5" customHeight="1">
      <c r="A10" s="42">
        <v>9</v>
      </c>
      <c r="B10" s="42"/>
      <c r="C10" s="42" t="s">
        <v>2200</v>
      </c>
      <c r="D10" s="43" t="s">
        <v>135</v>
      </c>
      <c r="E10" s="44">
        <v>39</v>
      </c>
      <c r="F10" s="45" t="s">
        <v>5</v>
      </c>
      <c r="G10" s="45" t="s">
        <v>136</v>
      </c>
      <c r="H10" s="44">
        <v>35</v>
      </c>
      <c r="I10" s="44">
        <v>29</v>
      </c>
      <c r="J10" s="44">
        <f t="shared" si="0"/>
        <v>6</v>
      </c>
      <c r="K10" s="76">
        <f t="shared" si="1"/>
        <v>102.66666666666667</v>
      </c>
      <c r="L10" s="81">
        <f>'Last Laps'!B28</f>
        <v>962.8825271470879</v>
      </c>
      <c r="M10" s="46">
        <f>'Lap Splits'!M10</f>
        <v>103.62954919381376</v>
      </c>
      <c r="N10" s="47" t="s">
        <v>137</v>
      </c>
      <c r="O10" s="47" t="s">
        <v>138</v>
      </c>
      <c r="P10" s="47" t="s">
        <v>139</v>
      </c>
      <c r="Q10" s="47" t="s">
        <v>140</v>
      </c>
      <c r="R10" s="47" t="s">
        <v>141</v>
      </c>
      <c r="S10" s="47" t="s">
        <v>142</v>
      </c>
      <c r="T10" s="47" t="s">
        <v>143</v>
      </c>
      <c r="U10" s="47" t="s">
        <v>144</v>
      </c>
      <c r="V10" s="47" t="s">
        <v>145</v>
      </c>
      <c r="W10" s="47" t="s">
        <v>146</v>
      </c>
      <c r="X10" s="47" t="s">
        <v>147</v>
      </c>
      <c r="Y10" s="47" t="s">
        <v>148</v>
      </c>
      <c r="Z10" s="47" t="s">
        <v>149</v>
      </c>
      <c r="AA10" s="47" t="s">
        <v>150</v>
      </c>
      <c r="AB10" s="47" t="s">
        <v>151</v>
      </c>
      <c r="AC10" s="47" t="s">
        <v>152</v>
      </c>
      <c r="AD10" s="47" t="s">
        <v>153</v>
      </c>
      <c r="AE10" s="47" t="s">
        <v>154</v>
      </c>
      <c r="AF10" s="47" t="s">
        <v>155</v>
      </c>
      <c r="AG10" s="47" t="s">
        <v>156</v>
      </c>
      <c r="AH10" s="47" t="s">
        <v>157</v>
      </c>
      <c r="AI10" s="47" t="s">
        <v>158</v>
      </c>
      <c r="AJ10" s="47" t="s">
        <v>159</v>
      </c>
      <c r="AK10" s="47" t="s">
        <v>160</v>
      </c>
      <c r="AL10" s="47" t="s">
        <v>161</v>
      </c>
      <c r="AM10" s="47" t="s">
        <v>162</v>
      </c>
      <c r="AN10" s="47" t="s">
        <v>163</v>
      </c>
      <c r="AO10" s="47" t="s">
        <v>164</v>
      </c>
      <c r="AP10" s="47" t="s">
        <v>165</v>
      </c>
      <c r="AQ10" s="47" t="s">
        <v>166</v>
      </c>
      <c r="AR10" s="47" t="s">
        <v>167</v>
      </c>
      <c r="AS10" s="47" t="s">
        <v>168</v>
      </c>
      <c r="AT10" s="47" t="s">
        <v>169</v>
      </c>
      <c r="AU10" s="47" t="s">
        <v>170</v>
      </c>
      <c r="AV10" s="47" t="s">
        <v>171</v>
      </c>
      <c r="AW10" s="45"/>
      <c r="AX10" s="45"/>
      <c r="AY10" s="45"/>
      <c r="AZ10" s="45"/>
      <c r="BA10" s="45"/>
      <c r="BB10" s="45"/>
      <c r="BC10" s="45"/>
      <c r="BD10" s="45"/>
    </row>
    <row r="11" spans="1:56" s="66" customFormat="1" ht="16.5" customHeight="1" thickBot="1">
      <c r="A11" s="60">
        <v>10</v>
      </c>
      <c r="B11" s="60">
        <v>9</v>
      </c>
      <c r="C11" s="60"/>
      <c r="D11" s="61" t="s">
        <v>1054</v>
      </c>
      <c r="E11" s="62">
        <v>33</v>
      </c>
      <c r="F11" s="63" t="s">
        <v>5</v>
      </c>
      <c r="G11" s="63" t="s">
        <v>6</v>
      </c>
      <c r="H11" s="62">
        <v>35</v>
      </c>
      <c r="I11" s="62">
        <v>29</v>
      </c>
      <c r="J11" s="62">
        <f t="shared" si="0"/>
        <v>6</v>
      </c>
      <c r="K11" s="77">
        <f t="shared" si="1"/>
        <v>102.66666666666667</v>
      </c>
      <c r="L11" s="82">
        <f>'Last Laps'!B33</f>
        <v>161.40177690029614</v>
      </c>
      <c r="M11" s="64">
        <f>'Lap Splits'!M11</f>
        <v>102.82806844356696</v>
      </c>
      <c r="N11" s="65" t="s">
        <v>520</v>
      </c>
      <c r="O11" s="65" t="s">
        <v>1055</v>
      </c>
      <c r="P11" s="65" t="s">
        <v>1056</v>
      </c>
      <c r="Q11" s="65" t="s">
        <v>1057</v>
      </c>
      <c r="R11" s="65" t="s">
        <v>1058</v>
      </c>
      <c r="S11" s="65" t="s">
        <v>1059</v>
      </c>
      <c r="T11" s="65" t="s">
        <v>1060</v>
      </c>
      <c r="U11" s="65" t="s">
        <v>1061</v>
      </c>
      <c r="V11" s="65" t="s">
        <v>1062</v>
      </c>
      <c r="W11" s="65" t="s">
        <v>1063</v>
      </c>
      <c r="X11" s="65" t="s">
        <v>1064</v>
      </c>
      <c r="Y11" s="65" t="s">
        <v>1065</v>
      </c>
      <c r="Z11" s="65" t="s">
        <v>1066</v>
      </c>
      <c r="AA11" s="65" t="s">
        <v>1067</v>
      </c>
      <c r="AB11" s="65" t="s">
        <v>1068</v>
      </c>
      <c r="AC11" s="65" t="s">
        <v>1069</v>
      </c>
      <c r="AD11" s="65" t="s">
        <v>1070</v>
      </c>
      <c r="AE11" s="65" t="s">
        <v>1071</v>
      </c>
      <c r="AF11" s="65" t="s">
        <v>1072</v>
      </c>
      <c r="AG11" s="65" t="s">
        <v>1073</v>
      </c>
      <c r="AH11" s="65" t="s">
        <v>1074</v>
      </c>
      <c r="AI11" s="65" t="s">
        <v>1075</v>
      </c>
      <c r="AJ11" s="65" t="s">
        <v>1076</v>
      </c>
      <c r="AK11" s="65" t="s">
        <v>1077</v>
      </c>
      <c r="AL11" s="65" t="s">
        <v>1078</v>
      </c>
      <c r="AM11" s="65" t="s">
        <v>1079</v>
      </c>
      <c r="AN11" s="65" t="s">
        <v>1080</v>
      </c>
      <c r="AO11" s="65" t="s">
        <v>1081</v>
      </c>
      <c r="AP11" s="65" t="s">
        <v>1082</v>
      </c>
      <c r="AQ11" s="65" t="s">
        <v>1083</v>
      </c>
      <c r="AR11" s="65" t="s">
        <v>1084</v>
      </c>
      <c r="AS11" s="65" t="s">
        <v>1085</v>
      </c>
      <c r="AT11" s="65" t="s">
        <v>1086</v>
      </c>
      <c r="AU11" s="65" t="s">
        <v>1087</v>
      </c>
      <c r="AV11" s="65" t="s">
        <v>1088</v>
      </c>
      <c r="AW11" s="63"/>
      <c r="AX11" s="63"/>
      <c r="AY11" s="63"/>
      <c r="AZ11" s="63"/>
      <c r="BA11" s="63"/>
      <c r="BB11" s="63"/>
      <c r="BC11" s="63"/>
      <c r="BD11" s="63"/>
    </row>
    <row r="12" spans="1:56" ht="16.5" customHeight="1">
      <c r="A12" s="48">
        <v>11</v>
      </c>
      <c r="B12" s="48">
        <v>10</v>
      </c>
      <c r="C12" s="48"/>
      <c r="D12" s="49" t="s">
        <v>427</v>
      </c>
      <c r="E12" s="50">
        <v>6</v>
      </c>
      <c r="F12" s="51" t="s">
        <v>5</v>
      </c>
      <c r="G12" s="51" t="s">
        <v>6</v>
      </c>
      <c r="H12" s="50">
        <v>34</v>
      </c>
      <c r="I12" s="50">
        <v>29</v>
      </c>
      <c r="J12" s="50">
        <f t="shared" si="0"/>
        <v>5</v>
      </c>
      <c r="K12" s="75">
        <f t="shared" si="1"/>
        <v>101.66666666666667</v>
      </c>
      <c r="L12" s="81">
        <f>'Last Laps'!B20</f>
        <v>731.1944718657454</v>
      </c>
      <c r="M12" s="52">
        <f>'Lap Splits'!M12</f>
        <v>102.39786113853242</v>
      </c>
      <c r="N12" s="53" t="s">
        <v>428</v>
      </c>
      <c r="O12" s="53" t="s">
        <v>429</v>
      </c>
      <c r="P12" s="53" t="s">
        <v>430</v>
      </c>
      <c r="Q12" s="53" t="s">
        <v>431</v>
      </c>
      <c r="R12" s="53" t="s">
        <v>432</v>
      </c>
      <c r="S12" s="53" t="s">
        <v>433</v>
      </c>
      <c r="T12" s="53" t="s">
        <v>434</v>
      </c>
      <c r="U12" s="53" t="s">
        <v>435</v>
      </c>
      <c r="V12" s="53" t="s">
        <v>436</v>
      </c>
      <c r="W12" s="53" t="s">
        <v>437</v>
      </c>
      <c r="X12" s="53" t="s">
        <v>438</v>
      </c>
      <c r="Y12" s="53" t="s">
        <v>439</v>
      </c>
      <c r="Z12" s="53" t="s">
        <v>440</v>
      </c>
      <c r="AA12" s="53" t="s">
        <v>441</v>
      </c>
      <c r="AB12" s="53" t="s">
        <v>442</v>
      </c>
      <c r="AC12" s="53" t="s">
        <v>443</v>
      </c>
      <c r="AD12" s="53" t="s">
        <v>444</v>
      </c>
      <c r="AE12" s="53" t="s">
        <v>445</v>
      </c>
      <c r="AF12" s="53" t="s">
        <v>446</v>
      </c>
      <c r="AG12" s="53" t="s">
        <v>447</v>
      </c>
      <c r="AH12" s="53" t="s">
        <v>448</v>
      </c>
      <c r="AI12" s="53" t="s">
        <v>449</v>
      </c>
      <c r="AJ12" s="53" t="s">
        <v>450</v>
      </c>
      <c r="AK12" s="53" t="s">
        <v>451</v>
      </c>
      <c r="AL12" s="53" t="s">
        <v>452</v>
      </c>
      <c r="AM12" s="53" t="s">
        <v>453</v>
      </c>
      <c r="AN12" s="53" t="s">
        <v>454</v>
      </c>
      <c r="AO12" s="53" t="s">
        <v>455</v>
      </c>
      <c r="AP12" s="53" t="s">
        <v>456</v>
      </c>
      <c r="AQ12" s="53" t="s">
        <v>457</v>
      </c>
      <c r="AR12" s="53" t="s">
        <v>458</v>
      </c>
      <c r="AS12" s="53" t="s">
        <v>459</v>
      </c>
      <c r="AT12" s="53" t="s">
        <v>460</v>
      </c>
      <c r="AU12" s="53" t="s">
        <v>426</v>
      </c>
      <c r="AV12" s="51"/>
      <c r="AW12" s="51"/>
      <c r="AX12" s="51"/>
      <c r="AY12" s="51"/>
      <c r="AZ12" s="51"/>
      <c r="BA12" s="51"/>
      <c r="BB12" s="51"/>
      <c r="BC12" s="51"/>
      <c r="BD12" s="51"/>
    </row>
    <row r="13" spans="1:56" ht="16.5" customHeight="1">
      <c r="A13" s="42">
        <v>12</v>
      </c>
      <c r="B13" s="42">
        <v>11</v>
      </c>
      <c r="C13" s="42"/>
      <c r="D13" s="43" t="s">
        <v>993</v>
      </c>
      <c r="E13" s="44">
        <v>23</v>
      </c>
      <c r="F13" s="45" t="s">
        <v>5</v>
      </c>
      <c r="G13" s="45" t="s">
        <v>6</v>
      </c>
      <c r="H13" s="44">
        <v>34</v>
      </c>
      <c r="I13" s="44">
        <v>29</v>
      </c>
      <c r="J13" s="44">
        <f t="shared" si="0"/>
        <v>5</v>
      </c>
      <c r="K13" s="76">
        <f t="shared" si="1"/>
        <v>101.66666666666667</v>
      </c>
      <c r="L13" s="81">
        <f>'Last Laps'!B35</f>
        <v>327.3445212240869</v>
      </c>
      <c r="M13" s="46">
        <f>'Lap Splits'!M13</f>
        <v>101.99401118789076</v>
      </c>
      <c r="N13" s="47" t="s">
        <v>492</v>
      </c>
      <c r="O13" s="47" t="s">
        <v>994</v>
      </c>
      <c r="P13" s="47" t="s">
        <v>995</v>
      </c>
      <c r="Q13" s="47" t="s">
        <v>996</v>
      </c>
      <c r="R13" s="47" t="s">
        <v>997</v>
      </c>
      <c r="S13" s="47" t="s">
        <v>998</v>
      </c>
      <c r="T13" s="47" t="s">
        <v>999</v>
      </c>
      <c r="U13" s="47" t="s">
        <v>1000</v>
      </c>
      <c r="V13" s="47" t="s">
        <v>1001</v>
      </c>
      <c r="W13" s="47" t="s">
        <v>1002</v>
      </c>
      <c r="X13" s="47" t="s">
        <v>1003</v>
      </c>
      <c r="Y13" s="47" t="s">
        <v>1004</v>
      </c>
      <c r="Z13" s="47" t="s">
        <v>1005</v>
      </c>
      <c r="AA13" s="47" t="s">
        <v>1006</v>
      </c>
      <c r="AB13" s="47" t="s">
        <v>1007</v>
      </c>
      <c r="AC13" s="47" t="s">
        <v>1008</v>
      </c>
      <c r="AD13" s="47" t="s">
        <v>1009</v>
      </c>
      <c r="AE13" s="47" t="s">
        <v>1010</v>
      </c>
      <c r="AF13" s="47" t="s">
        <v>1011</v>
      </c>
      <c r="AG13" s="47" t="s">
        <v>1012</v>
      </c>
      <c r="AH13" s="47" t="s">
        <v>1013</v>
      </c>
      <c r="AI13" s="47" t="s">
        <v>1014</v>
      </c>
      <c r="AJ13" s="47" t="s">
        <v>1015</v>
      </c>
      <c r="AK13" s="47" t="s">
        <v>1016</v>
      </c>
      <c r="AL13" s="47" t="s">
        <v>1017</v>
      </c>
      <c r="AM13" s="47" t="s">
        <v>1018</v>
      </c>
      <c r="AN13" s="47" t="s">
        <v>1019</v>
      </c>
      <c r="AO13" s="47" t="s">
        <v>1020</v>
      </c>
      <c r="AP13" s="47" t="s">
        <v>1021</v>
      </c>
      <c r="AQ13" s="47" t="s">
        <v>1022</v>
      </c>
      <c r="AR13" s="47" t="s">
        <v>1023</v>
      </c>
      <c r="AS13" s="47" t="s">
        <v>1024</v>
      </c>
      <c r="AT13" s="47" t="s">
        <v>1025</v>
      </c>
      <c r="AU13" s="47" t="s">
        <v>1026</v>
      </c>
      <c r="AV13" s="45"/>
      <c r="AW13" s="45"/>
      <c r="AX13" s="45"/>
      <c r="AY13" s="45"/>
      <c r="AZ13" s="45"/>
      <c r="BA13" s="45"/>
      <c r="BB13" s="45"/>
      <c r="BC13" s="45"/>
      <c r="BD13" s="45"/>
    </row>
    <row r="14" spans="1:56" ht="16.5" customHeight="1">
      <c r="A14" s="42">
        <v>13</v>
      </c>
      <c r="B14" s="42">
        <v>12</v>
      </c>
      <c r="C14" s="42"/>
      <c r="D14" s="43" t="s">
        <v>519</v>
      </c>
      <c r="E14" s="44">
        <v>8</v>
      </c>
      <c r="F14" s="45" t="s">
        <v>5</v>
      </c>
      <c r="G14" s="45" t="s">
        <v>6</v>
      </c>
      <c r="H14" s="44">
        <v>35</v>
      </c>
      <c r="I14" s="44">
        <v>28</v>
      </c>
      <c r="J14" s="44">
        <f t="shared" si="0"/>
        <v>7</v>
      </c>
      <c r="K14" s="76">
        <f t="shared" si="1"/>
        <v>100.33333333333333</v>
      </c>
      <c r="L14" s="81">
        <f>'Last Laps'!B34</f>
        <v>695.7551826258638</v>
      </c>
      <c r="M14" s="46">
        <f>'Lap Splits'!M14</f>
        <v>101.02908851595919</v>
      </c>
      <c r="N14" s="47" t="s">
        <v>520</v>
      </c>
      <c r="O14" s="47" t="s">
        <v>521</v>
      </c>
      <c r="P14" s="47" t="s">
        <v>522</v>
      </c>
      <c r="Q14" s="47" t="s">
        <v>523</v>
      </c>
      <c r="R14" s="47" t="s">
        <v>524</v>
      </c>
      <c r="S14" s="47" t="s">
        <v>525</v>
      </c>
      <c r="T14" s="47" t="s">
        <v>526</v>
      </c>
      <c r="U14" s="47" t="s">
        <v>527</v>
      </c>
      <c r="V14" s="47" t="s">
        <v>528</v>
      </c>
      <c r="W14" s="47" t="s">
        <v>529</v>
      </c>
      <c r="X14" s="47" t="s">
        <v>530</v>
      </c>
      <c r="Y14" s="47" t="s">
        <v>531</v>
      </c>
      <c r="Z14" s="47" t="s">
        <v>532</v>
      </c>
      <c r="AA14" s="47" t="s">
        <v>61</v>
      </c>
      <c r="AB14" s="47" t="s">
        <v>533</v>
      </c>
      <c r="AC14" s="47" t="s">
        <v>534</v>
      </c>
      <c r="AD14" s="47" t="s">
        <v>535</v>
      </c>
      <c r="AE14" s="47" t="s">
        <v>536</v>
      </c>
      <c r="AF14" s="47" t="s">
        <v>537</v>
      </c>
      <c r="AG14" s="47" t="s">
        <v>538</v>
      </c>
      <c r="AH14" s="47" t="s">
        <v>539</v>
      </c>
      <c r="AI14" s="47" t="s">
        <v>540</v>
      </c>
      <c r="AJ14" s="47" t="s">
        <v>541</v>
      </c>
      <c r="AK14" s="47" t="s">
        <v>542</v>
      </c>
      <c r="AL14" s="47" t="s">
        <v>543</v>
      </c>
      <c r="AM14" s="47" t="s">
        <v>544</v>
      </c>
      <c r="AN14" s="47" t="s">
        <v>545</v>
      </c>
      <c r="AO14" s="47" t="s">
        <v>546</v>
      </c>
      <c r="AP14" s="47" t="s">
        <v>547</v>
      </c>
      <c r="AQ14" s="47" t="s">
        <v>548</v>
      </c>
      <c r="AR14" s="47" t="s">
        <v>549</v>
      </c>
      <c r="AS14" s="47" t="s">
        <v>550</v>
      </c>
      <c r="AT14" s="47" t="s">
        <v>551</v>
      </c>
      <c r="AU14" s="47" t="s">
        <v>552</v>
      </c>
      <c r="AV14" s="47" t="s">
        <v>553</v>
      </c>
      <c r="AW14" s="45"/>
      <c r="AX14" s="45"/>
      <c r="AY14" s="45"/>
      <c r="AZ14" s="45"/>
      <c r="BA14" s="45"/>
      <c r="BB14" s="45"/>
      <c r="BC14" s="45"/>
      <c r="BD14" s="45"/>
    </row>
    <row r="15" spans="1:56" ht="16.5" customHeight="1">
      <c r="A15" s="42">
        <v>14</v>
      </c>
      <c r="B15" s="42"/>
      <c r="C15" s="42" t="s">
        <v>2201</v>
      </c>
      <c r="D15" s="43" t="s">
        <v>227</v>
      </c>
      <c r="E15" s="44">
        <v>42</v>
      </c>
      <c r="F15" s="45" t="s">
        <v>5</v>
      </c>
      <c r="G15" s="45" t="s">
        <v>136</v>
      </c>
      <c r="H15" s="44">
        <v>33</v>
      </c>
      <c r="I15" s="44">
        <v>28</v>
      </c>
      <c r="J15" s="44">
        <f t="shared" si="0"/>
        <v>5</v>
      </c>
      <c r="K15" s="76">
        <f t="shared" si="1"/>
        <v>98.33333333333333</v>
      </c>
      <c r="L15" s="81">
        <f>'Last Laps'!B9</f>
        <v>823.9881539980257</v>
      </c>
      <c r="M15" s="46">
        <f>'Lap Splits'!M15</f>
        <v>99.15732148733136</v>
      </c>
      <c r="N15" s="47" t="s">
        <v>228</v>
      </c>
      <c r="O15" s="47" t="s">
        <v>229</v>
      </c>
      <c r="P15" s="47" t="s">
        <v>230</v>
      </c>
      <c r="Q15" s="47" t="s">
        <v>231</v>
      </c>
      <c r="R15" s="47" t="s">
        <v>232</v>
      </c>
      <c r="S15" s="47" t="s">
        <v>233</v>
      </c>
      <c r="T15" s="47" t="s">
        <v>234</v>
      </c>
      <c r="U15" s="47" t="s">
        <v>235</v>
      </c>
      <c r="V15" s="47" t="s">
        <v>236</v>
      </c>
      <c r="W15" s="47" t="s">
        <v>237</v>
      </c>
      <c r="X15" s="47" t="s">
        <v>238</v>
      </c>
      <c r="Y15" s="47" t="s">
        <v>239</v>
      </c>
      <c r="Z15" s="47" t="s">
        <v>240</v>
      </c>
      <c r="AA15" s="47" t="s">
        <v>241</v>
      </c>
      <c r="AB15" s="47" t="s">
        <v>242</v>
      </c>
      <c r="AC15" s="47" t="s">
        <v>243</v>
      </c>
      <c r="AD15" s="47" t="s">
        <v>244</v>
      </c>
      <c r="AE15" s="47" t="s">
        <v>245</v>
      </c>
      <c r="AF15" s="47" t="s">
        <v>246</v>
      </c>
      <c r="AG15" s="47" t="s">
        <v>247</v>
      </c>
      <c r="AH15" s="47" t="s">
        <v>248</v>
      </c>
      <c r="AI15" s="47" t="s">
        <v>249</v>
      </c>
      <c r="AJ15" s="47" t="s">
        <v>250</v>
      </c>
      <c r="AK15" s="47" t="s">
        <v>251</v>
      </c>
      <c r="AL15" s="47" t="s">
        <v>252</v>
      </c>
      <c r="AM15" s="47" t="s">
        <v>253</v>
      </c>
      <c r="AN15" s="47" t="s">
        <v>254</v>
      </c>
      <c r="AO15" s="47" t="s">
        <v>255</v>
      </c>
      <c r="AP15" s="47" t="s">
        <v>256</v>
      </c>
      <c r="AQ15" s="47" t="s">
        <v>257</v>
      </c>
      <c r="AR15" s="47" t="s">
        <v>258</v>
      </c>
      <c r="AS15" s="47" t="s">
        <v>259</v>
      </c>
      <c r="AT15" s="47" t="s">
        <v>260</v>
      </c>
      <c r="AU15" s="45"/>
      <c r="AV15" s="45"/>
      <c r="AW15" s="45"/>
      <c r="AX15" s="45"/>
      <c r="AY15" s="45"/>
      <c r="AZ15" s="45"/>
      <c r="BA15" s="45"/>
      <c r="BB15" s="45"/>
      <c r="BC15" s="45"/>
      <c r="BD15" s="45"/>
    </row>
    <row r="16" spans="1:56" s="66" customFormat="1" ht="16.5" customHeight="1" thickBot="1">
      <c r="A16" s="60">
        <v>15</v>
      </c>
      <c r="B16" s="60">
        <v>13</v>
      </c>
      <c r="C16" s="60"/>
      <c r="D16" s="61" t="s">
        <v>797</v>
      </c>
      <c r="E16" s="62">
        <v>15</v>
      </c>
      <c r="F16" s="63" t="s">
        <v>5</v>
      </c>
      <c r="G16" s="63" t="s">
        <v>6</v>
      </c>
      <c r="H16" s="62">
        <v>34</v>
      </c>
      <c r="I16" s="62">
        <v>27</v>
      </c>
      <c r="J16" s="62">
        <f t="shared" si="0"/>
        <v>7</v>
      </c>
      <c r="K16" s="77">
        <f t="shared" si="1"/>
        <v>97</v>
      </c>
      <c r="L16" s="82">
        <f>'Last Laps'!B24</f>
        <v>383.4155972359328</v>
      </c>
      <c r="M16" s="64">
        <f>'Lap Splits'!M16</f>
        <v>97.38341559723594</v>
      </c>
      <c r="N16" s="65" t="s">
        <v>798</v>
      </c>
      <c r="O16" s="65" t="s">
        <v>799</v>
      </c>
      <c r="P16" s="65" t="s">
        <v>800</v>
      </c>
      <c r="Q16" s="65" t="s">
        <v>801</v>
      </c>
      <c r="R16" s="65" t="s">
        <v>802</v>
      </c>
      <c r="S16" s="65" t="s">
        <v>803</v>
      </c>
      <c r="T16" s="65" t="s">
        <v>804</v>
      </c>
      <c r="U16" s="65" t="s">
        <v>805</v>
      </c>
      <c r="V16" s="65" t="s">
        <v>806</v>
      </c>
      <c r="W16" s="65" t="s">
        <v>807</v>
      </c>
      <c r="X16" s="65" t="s">
        <v>808</v>
      </c>
      <c r="Y16" s="65" t="s">
        <v>809</v>
      </c>
      <c r="Z16" s="65" t="s">
        <v>810</v>
      </c>
      <c r="AA16" s="65" t="s">
        <v>811</v>
      </c>
      <c r="AB16" s="65" t="s">
        <v>812</v>
      </c>
      <c r="AC16" s="65" t="s">
        <v>813</v>
      </c>
      <c r="AD16" s="65" t="s">
        <v>814</v>
      </c>
      <c r="AE16" s="65" t="s">
        <v>815</v>
      </c>
      <c r="AF16" s="65" t="s">
        <v>816</v>
      </c>
      <c r="AG16" s="65" t="s">
        <v>817</v>
      </c>
      <c r="AH16" s="65" t="s">
        <v>818</v>
      </c>
      <c r="AI16" s="65" t="s">
        <v>819</v>
      </c>
      <c r="AJ16" s="65" t="s">
        <v>820</v>
      </c>
      <c r="AK16" s="65" t="s">
        <v>821</v>
      </c>
      <c r="AL16" s="65" t="s">
        <v>822</v>
      </c>
      <c r="AM16" s="65" t="s">
        <v>823</v>
      </c>
      <c r="AN16" s="65" t="s">
        <v>824</v>
      </c>
      <c r="AO16" s="65" t="s">
        <v>825</v>
      </c>
      <c r="AP16" s="65" t="s">
        <v>826</v>
      </c>
      <c r="AQ16" s="65" t="s">
        <v>827</v>
      </c>
      <c r="AR16" s="65" t="s">
        <v>828</v>
      </c>
      <c r="AS16" s="65" t="s">
        <v>829</v>
      </c>
      <c r="AT16" s="65" t="s">
        <v>830</v>
      </c>
      <c r="AU16" s="65" t="s">
        <v>831</v>
      </c>
      <c r="AV16" s="63"/>
      <c r="AW16" s="63"/>
      <c r="AX16" s="63"/>
      <c r="AY16" s="63"/>
      <c r="AZ16" s="63"/>
      <c r="BA16" s="63"/>
      <c r="BB16" s="63"/>
      <c r="BC16" s="63"/>
      <c r="BD16" s="63"/>
    </row>
    <row r="17" spans="1:56" ht="16.5" customHeight="1">
      <c r="A17" s="48">
        <v>16</v>
      </c>
      <c r="B17" s="48">
        <v>14</v>
      </c>
      <c r="C17" s="48"/>
      <c r="D17" s="49" t="s">
        <v>692</v>
      </c>
      <c r="E17" s="50">
        <v>26</v>
      </c>
      <c r="F17" s="51" t="s">
        <v>5</v>
      </c>
      <c r="G17" s="51" t="s">
        <v>84</v>
      </c>
      <c r="H17" s="50">
        <v>33</v>
      </c>
      <c r="I17" s="50">
        <v>27</v>
      </c>
      <c r="J17" s="50">
        <f t="shared" si="0"/>
        <v>6</v>
      </c>
      <c r="K17" s="75">
        <f t="shared" si="1"/>
        <v>96</v>
      </c>
      <c r="L17" s="81">
        <f>'Lap Splits'!L17</f>
        <v>611.0562685093781</v>
      </c>
      <c r="M17" s="52">
        <f>'Lap Splits'!M17</f>
        <v>96.61105626850937</v>
      </c>
      <c r="N17" s="53" t="s">
        <v>874</v>
      </c>
      <c r="O17" s="53" t="s">
        <v>875</v>
      </c>
      <c r="P17" s="53" t="s">
        <v>876</v>
      </c>
      <c r="Q17" s="53" t="s">
        <v>877</v>
      </c>
      <c r="R17" s="53" t="s">
        <v>878</v>
      </c>
      <c r="S17" s="53" t="s">
        <v>879</v>
      </c>
      <c r="T17" s="53" t="s">
        <v>880</v>
      </c>
      <c r="U17" s="53" t="s">
        <v>881</v>
      </c>
      <c r="V17" s="53" t="s">
        <v>882</v>
      </c>
      <c r="W17" s="53" t="s">
        <v>883</v>
      </c>
      <c r="X17" s="53" t="s">
        <v>884</v>
      </c>
      <c r="Y17" s="53" t="s">
        <v>885</v>
      </c>
      <c r="Z17" s="53" t="s">
        <v>886</v>
      </c>
      <c r="AA17" s="53" t="s">
        <v>887</v>
      </c>
      <c r="AB17" s="53" t="s">
        <v>888</v>
      </c>
      <c r="AC17" s="53" t="s">
        <v>889</v>
      </c>
      <c r="AD17" s="53" t="s">
        <v>890</v>
      </c>
      <c r="AE17" s="53" t="s">
        <v>891</v>
      </c>
      <c r="AF17" s="53" t="s">
        <v>892</v>
      </c>
      <c r="AG17" s="53" t="s">
        <v>893</v>
      </c>
      <c r="AH17" s="53" t="s">
        <v>894</v>
      </c>
      <c r="AI17" s="53" t="s">
        <v>895</v>
      </c>
      <c r="AJ17" s="53" t="s">
        <v>896</v>
      </c>
      <c r="AK17" s="53" t="s">
        <v>897</v>
      </c>
      <c r="AL17" s="53" t="s">
        <v>898</v>
      </c>
      <c r="AM17" s="53" t="s">
        <v>899</v>
      </c>
      <c r="AN17" s="53" t="s">
        <v>900</v>
      </c>
      <c r="AO17" s="53" t="s">
        <v>901</v>
      </c>
      <c r="AP17" s="53" t="s">
        <v>902</v>
      </c>
      <c r="AQ17" s="53" t="s">
        <v>903</v>
      </c>
      <c r="AR17" s="53" t="s">
        <v>904</v>
      </c>
      <c r="AS17" s="53" t="s">
        <v>905</v>
      </c>
      <c r="AT17" s="53" t="s">
        <v>906</v>
      </c>
      <c r="AU17" s="51"/>
      <c r="AV17" s="51"/>
      <c r="AW17" s="51"/>
      <c r="AX17" s="51"/>
      <c r="AY17" s="51"/>
      <c r="AZ17" s="51"/>
      <c r="BA17" s="51"/>
      <c r="BB17" s="51"/>
      <c r="BC17" s="51"/>
      <c r="BD17" s="51"/>
    </row>
    <row r="18" spans="1:56" ht="16.5" customHeight="1">
      <c r="A18" s="42">
        <v>17</v>
      </c>
      <c r="B18" s="42"/>
      <c r="C18" s="42" t="s">
        <v>2202</v>
      </c>
      <c r="D18" s="49" t="s">
        <v>658</v>
      </c>
      <c r="E18" s="44">
        <v>22</v>
      </c>
      <c r="F18" s="45" t="s">
        <v>5</v>
      </c>
      <c r="G18" s="45" t="s">
        <v>6</v>
      </c>
      <c r="H18" s="44">
        <v>33</v>
      </c>
      <c r="I18" s="44">
        <v>27</v>
      </c>
      <c r="J18" s="44">
        <f t="shared" si="0"/>
        <v>6</v>
      </c>
      <c r="K18" s="76">
        <f t="shared" si="1"/>
        <v>96</v>
      </c>
      <c r="L18" s="81">
        <f>'Lap Splits'!L18</f>
        <v>592.2013820335636</v>
      </c>
      <c r="M18" s="46">
        <f>'Lap Splits'!M18</f>
        <v>96.59220138203356</v>
      </c>
      <c r="N18" s="47" t="s">
        <v>659</v>
      </c>
      <c r="O18" s="47" t="s">
        <v>660</v>
      </c>
      <c r="P18" s="47" t="s">
        <v>661</v>
      </c>
      <c r="Q18" s="47" t="s">
        <v>662</v>
      </c>
      <c r="R18" s="47" t="s">
        <v>663</v>
      </c>
      <c r="S18" s="47" t="s">
        <v>664</v>
      </c>
      <c r="T18" s="47" t="s">
        <v>665</v>
      </c>
      <c r="U18" s="47" t="s">
        <v>666</v>
      </c>
      <c r="V18" s="47" t="s">
        <v>667</v>
      </c>
      <c r="W18" s="47" t="s">
        <v>668</v>
      </c>
      <c r="X18" s="47" t="s">
        <v>669</v>
      </c>
      <c r="Y18" s="47" t="s">
        <v>670</v>
      </c>
      <c r="Z18" s="47" t="s">
        <v>671</v>
      </c>
      <c r="AA18" s="47" t="s">
        <v>672</v>
      </c>
      <c r="AB18" s="47" t="s">
        <v>673</v>
      </c>
      <c r="AC18" s="47" t="s">
        <v>674</v>
      </c>
      <c r="AD18" s="47" t="s">
        <v>675</v>
      </c>
      <c r="AE18" s="47" t="s">
        <v>676</v>
      </c>
      <c r="AF18" s="47" t="s">
        <v>677</v>
      </c>
      <c r="AG18" s="47" t="s">
        <v>678</v>
      </c>
      <c r="AH18" s="47" t="s">
        <v>679</v>
      </c>
      <c r="AI18" s="47" t="s">
        <v>680</v>
      </c>
      <c r="AJ18" s="47" t="s">
        <v>681</v>
      </c>
      <c r="AK18" s="47" t="s">
        <v>682</v>
      </c>
      <c r="AL18" s="47" t="s">
        <v>683</v>
      </c>
      <c r="AM18" s="47" t="s">
        <v>684</v>
      </c>
      <c r="AN18" s="47" t="s">
        <v>685</v>
      </c>
      <c r="AO18" s="47" t="s">
        <v>686</v>
      </c>
      <c r="AP18" s="47" t="s">
        <v>687</v>
      </c>
      <c r="AQ18" s="47" t="s">
        <v>688</v>
      </c>
      <c r="AR18" s="47" t="s">
        <v>689</v>
      </c>
      <c r="AS18" s="47" t="s">
        <v>690</v>
      </c>
      <c r="AT18" s="47" t="s">
        <v>691</v>
      </c>
      <c r="AU18" s="45"/>
      <c r="AV18" s="45"/>
      <c r="AW18" s="45"/>
      <c r="AX18" s="45"/>
      <c r="AY18" s="45"/>
      <c r="AZ18" s="45"/>
      <c r="BA18" s="45"/>
      <c r="BB18" s="45"/>
      <c r="BC18" s="45"/>
      <c r="BD18" s="45"/>
    </row>
    <row r="19" spans="1:56" ht="16.5" customHeight="1">
      <c r="A19" s="42">
        <v>18</v>
      </c>
      <c r="B19" s="42">
        <v>15</v>
      </c>
      <c r="C19" s="42"/>
      <c r="D19" s="49" t="s">
        <v>873</v>
      </c>
      <c r="E19" s="44">
        <v>38</v>
      </c>
      <c r="F19" s="45" t="s">
        <v>5</v>
      </c>
      <c r="G19" s="45" t="s">
        <v>136</v>
      </c>
      <c r="H19" s="44">
        <v>33</v>
      </c>
      <c r="I19" s="44">
        <v>27</v>
      </c>
      <c r="J19" s="44">
        <f t="shared" si="0"/>
        <v>6</v>
      </c>
      <c r="K19" s="76">
        <f t="shared" si="1"/>
        <v>96</v>
      </c>
      <c r="L19" s="81">
        <f>'Lap Splits'!L19</f>
        <v>500</v>
      </c>
      <c r="M19" s="46">
        <f>'Lap Splits'!M19</f>
        <v>96.5</v>
      </c>
      <c r="N19" s="47" t="s">
        <v>693</v>
      </c>
      <c r="O19" s="47" t="s">
        <v>694</v>
      </c>
      <c r="P19" s="47" t="s">
        <v>695</v>
      </c>
      <c r="Q19" s="47" t="s">
        <v>696</v>
      </c>
      <c r="R19" s="47" t="s">
        <v>697</v>
      </c>
      <c r="S19" s="47" t="s">
        <v>698</v>
      </c>
      <c r="T19" s="47" t="s">
        <v>699</v>
      </c>
      <c r="U19" s="47" t="s">
        <v>700</v>
      </c>
      <c r="V19" s="47" t="s">
        <v>701</v>
      </c>
      <c r="W19" s="47" t="s">
        <v>702</v>
      </c>
      <c r="X19" s="47" t="s">
        <v>703</v>
      </c>
      <c r="Y19" s="47" t="s">
        <v>704</v>
      </c>
      <c r="Z19" s="47" t="s">
        <v>705</v>
      </c>
      <c r="AA19" s="47" t="s">
        <v>706</v>
      </c>
      <c r="AB19" s="47" t="s">
        <v>707</v>
      </c>
      <c r="AC19" s="47" t="s">
        <v>708</v>
      </c>
      <c r="AD19" s="47" t="s">
        <v>709</v>
      </c>
      <c r="AE19" s="47" t="s">
        <v>710</v>
      </c>
      <c r="AF19" s="47" t="s">
        <v>711</v>
      </c>
      <c r="AG19" s="47" t="s">
        <v>712</v>
      </c>
      <c r="AH19" s="47" t="s">
        <v>713</v>
      </c>
      <c r="AI19" s="47" t="s">
        <v>714</v>
      </c>
      <c r="AJ19" s="47" t="s">
        <v>715</v>
      </c>
      <c r="AK19" s="47" t="s">
        <v>716</v>
      </c>
      <c r="AL19" s="47" t="s">
        <v>717</v>
      </c>
      <c r="AM19" s="47" t="s">
        <v>718</v>
      </c>
      <c r="AN19" s="47" t="s">
        <v>719</v>
      </c>
      <c r="AO19" s="47" t="s">
        <v>720</v>
      </c>
      <c r="AP19" s="47" t="s">
        <v>721</v>
      </c>
      <c r="AQ19" s="47" t="s">
        <v>722</v>
      </c>
      <c r="AR19" s="47" t="s">
        <v>723</v>
      </c>
      <c r="AS19" s="47" t="s">
        <v>425</v>
      </c>
      <c r="AT19" s="47" t="s">
        <v>724</v>
      </c>
      <c r="AU19" s="45"/>
      <c r="AV19" s="45"/>
      <c r="AW19" s="45"/>
      <c r="AX19" s="45"/>
      <c r="AY19" s="45"/>
      <c r="AZ19" s="45"/>
      <c r="BA19" s="45"/>
      <c r="BB19" s="45"/>
      <c r="BC19" s="45"/>
      <c r="BD19" s="45"/>
    </row>
    <row r="20" spans="1:56" ht="16.5" customHeight="1">
      <c r="A20" s="42">
        <v>19</v>
      </c>
      <c r="B20" s="42">
        <v>16</v>
      </c>
      <c r="C20" s="42"/>
      <c r="D20" s="43" t="s">
        <v>365</v>
      </c>
      <c r="E20" s="44">
        <v>34</v>
      </c>
      <c r="F20" s="45" t="s">
        <v>5</v>
      </c>
      <c r="G20" s="45" t="s">
        <v>6</v>
      </c>
      <c r="H20" s="44">
        <v>32</v>
      </c>
      <c r="I20" s="44">
        <v>27</v>
      </c>
      <c r="J20" s="44">
        <f t="shared" si="0"/>
        <v>5</v>
      </c>
      <c r="K20" s="76">
        <f t="shared" si="1"/>
        <v>95</v>
      </c>
      <c r="L20" s="81">
        <f>'Last Laps'!B38</f>
        <v>849.9506416584403</v>
      </c>
      <c r="M20" s="46">
        <f>'Lap Splits'!M20</f>
        <v>95.84995064165844</v>
      </c>
      <c r="N20" s="47" t="s">
        <v>366</v>
      </c>
      <c r="O20" s="47" t="s">
        <v>367</v>
      </c>
      <c r="P20" s="47" t="s">
        <v>368</v>
      </c>
      <c r="Q20" s="47" t="s">
        <v>369</v>
      </c>
      <c r="R20" s="47" t="s">
        <v>370</v>
      </c>
      <c r="S20" s="47" t="s">
        <v>371</v>
      </c>
      <c r="T20" s="47" t="s">
        <v>372</v>
      </c>
      <c r="U20" s="47" t="s">
        <v>373</v>
      </c>
      <c r="V20" s="47" t="s">
        <v>374</v>
      </c>
      <c r="W20" s="47" t="s">
        <v>375</v>
      </c>
      <c r="X20" s="47" t="s">
        <v>376</v>
      </c>
      <c r="Y20" s="47" t="s">
        <v>377</v>
      </c>
      <c r="Z20" s="47" t="s">
        <v>378</v>
      </c>
      <c r="AA20" s="47" t="s">
        <v>379</v>
      </c>
      <c r="AB20" s="47" t="s">
        <v>380</v>
      </c>
      <c r="AC20" s="47" t="s">
        <v>381</v>
      </c>
      <c r="AD20" s="47" t="s">
        <v>382</v>
      </c>
      <c r="AE20" s="47" t="s">
        <v>383</v>
      </c>
      <c r="AF20" s="47" t="s">
        <v>384</v>
      </c>
      <c r="AG20" s="47" t="s">
        <v>385</v>
      </c>
      <c r="AH20" s="47" t="s">
        <v>386</v>
      </c>
      <c r="AI20" s="47" t="s">
        <v>387</v>
      </c>
      <c r="AJ20" s="47" t="s">
        <v>388</v>
      </c>
      <c r="AK20" s="47" t="s">
        <v>389</v>
      </c>
      <c r="AL20" s="47" t="s">
        <v>390</v>
      </c>
      <c r="AM20" s="47" t="s">
        <v>391</v>
      </c>
      <c r="AN20" s="47" t="s">
        <v>392</v>
      </c>
      <c r="AO20" s="47" t="s">
        <v>393</v>
      </c>
      <c r="AP20" s="47" t="s">
        <v>394</v>
      </c>
      <c r="AQ20" s="47" t="s">
        <v>395</v>
      </c>
      <c r="AR20" s="47" t="s">
        <v>396</v>
      </c>
      <c r="AS20" s="47" t="s">
        <v>397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</row>
    <row r="21" spans="1:56" s="66" customFormat="1" ht="16.5" customHeight="1" thickBot="1">
      <c r="A21" s="60">
        <v>20</v>
      </c>
      <c r="B21" s="60">
        <v>17</v>
      </c>
      <c r="C21" s="60"/>
      <c r="D21" s="61" t="s">
        <v>960</v>
      </c>
      <c r="E21" s="62">
        <v>32</v>
      </c>
      <c r="F21" s="63" t="s">
        <v>5</v>
      </c>
      <c r="G21" s="63" t="s">
        <v>6</v>
      </c>
      <c r="H21" s="62">
        <v>32</v>
      </c>
      <c r="I21" s="62">
        <v>26</v>
      </c>
      <c r="J21" s="62">
        <f t="shared" si="0"/>
        <v>6</v>
      </c>
      <c r="K21" s="77">
        <f t="shared" si="1"/>
        <v>92.66666666666667</v>
      </c>
      <c r="L21" s="82">
        <f>'Last Laps'!B41</f>
        <v>195.26159921026652</v>
      </c>
      <c r="M21" s="64">
        <f>'Lap Splits'!M21</f>
        <v>92.86192826587694</v>
      </c>
      <c r="N21" s="65" t="s">
        <v>961</v>
      </c>
      <c r="O21" s="65" t="s">
        <v>962</v>
      </c>
      <c r="P21" s="65" t="s">
        <v>963</v>
      </c>
      <c r="Q21" s="65" t="s">
        <v>964</v>
      </c>
      <c r="R21" s="65" t="s">
        <v>965</v>
      </c>
      <c r="S21" s="65" t="s">
        <v>966</v>
      </c>
      <c r="T21" s="65" t="s">
        <v>967</v>
      </c>
      <c r="U21" s="65" t="s">
        <v>968</v>
      </c>
      <c r="V21" s="65" t="s">
        <v>969</v>
      </c>
      <c r="W21" s="65" t="s">
        <v>970</v>
      </c>
      <c r="X21" s="65" t="s">
        <v>971</v>
      </c>
      <c r="Y21" s="65" t="s">
        <v>972</v>
      </c>
      <c r="Z21" s="65" t="s">
        <v>973</v>
      </c>
      <c r="AA21" s="65" t="s">
        <v>974</v>
      </c>
      <c r="AB21" s="65" t="s">
        <v>975</v>
      </c>
      <c r="AC21" s="65" t="s">
        <v>976</v>
      </c>
      <c r="AD21" s="65" t="s">
        <v>977</v>
      </c>
      <c r="AE21" s="65" t="s">
        <v>978</v>
      </c>
      <c r="AF21" s="65" t="s">
        <v>979</v>
      </c>
      <c r="AG21" s="65" t="s">
        <v>980</v>
      </c>
      <c r="AH21" s="65" t="s">
        <v>981</v>
      </c>
      <c r="AI21" s="65" t="s">
        <v>982</v>
      </c>
      <c r="AJ21" s="65" t="s">
        <v>983</v>
      </c>
      <c r="AK21" s="65" t="s">
        <v>984</v>
      </c>
      <c r="AL21" s="65" t="s">
        <v>985</v>
      </c>
      <c r="AM21" s="65" t="s">
        <v>986</v>
      </c>
      <c r="AN21" s="65" t="s">
        <v>987</v>
      </c>
      <c r="AO21" s="65" t="s">
        <v>988</v>
      </c>
      <c r="AP21" s="65" t="s">
        <v>989</v>
      </c>
      <c r="AQ21" s="65" t="s">
        <v>990</v>
      </c>
      <c r="AR21" s="65" t="s">
        <v>991</v>
      </c>
      <c r="AS21" s="65" t="s">
        <v>992</v>
      </c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</row>
    <row r="22" spans="1:56" ht="16.5" customHeight="1">
      <c r="A22" s="48">
        <v>21</v>
      </c>
      <c r="B22" s="48">
        <v>18</v>
      </c>
      <c r="C22" s="48"/>
      <c r="D22" s="49" t="s">
        <v>104</v>
      </c>
      <c r="E22" s="50">
        <v>12</v>
      </c>
      <c r="F22" s="51" t="s">
        <v>5</v>
      </c>
      <c r="G22" s="51" t="s">
        <v>6</v>
      </c>
      <c r="H22" s="50">
        <v>30</v>
      </c>
      <c r="I22" s="50">
        <v>26</v>
      </c>
      <c r="J22" s="50">
        <f t="shared" si="0"/>
        <v>4</v>
      </c>
      <c r="K22" s="75">
        <f t="shared" si="1"/>
        <v>90.66666666666667</v>
      </c>
      <c r="L22" s="81">
        <f>'Last Laps'!B16</f>
        <v>0</v>
      </c>
      <c r="M22" s="52">
        <f>'Lap Splits'!M22</f>
        <v>90.66666666666667</v>
      </c>
      <c r="N22" s="53" t="s">
        <v>105</v>
      </c>
      <c r="O22" s="53" t="s">
        <v>106</v>
      </c>
      <c r="P22" s="53" t="s">
        <v>107</v>
      </c>
      <c r="Q22" s="53" t="s">
        <v>108</v>
      </c>
      <c r="R22" s="53" t="s">
        <v>109</v>
      </c>
      <c r="S22" s="53" t="s">
        <v>110</v>
      </c>
      <c r="T22" s="53" t="s">
        <v>111</v>
      </c>
      <c r="U22" s="53" t="s">
        <v>112</v>
      </c>
      <c r="V22" s="53" t="s">
        <v>113</v>
      </c>
      <c r="W22" s="53" t="s">
        <v>114</v>
      </c>
      <c r="X22" s="53" t="s">
        <v>115</v>
      </c>
      <c r="Y22" s="53" t="s">
        <v>116</v>
      </c>
      <c r="Z22" s="53" t="s">
        <v>117</v>
      </c>
      <c r="AA22" s="53" t="s">
        <v>118</v>
      </c>
      <c r="AB22" s="53" t="s">
        <v>119</v>
      </c>
      <c r="AC22" s="53" t="s">
        <v>120</v>
      </c>
      <c r="AD22" s="53" t="s">
        <v>121</v>
      </c>
      <c r="AE22" s="53" t="s">
        <v>122</v>
      </c>
      <c r="AF22" s="53" t="s">
        <v>123</v>
      </c>
      <c r="AG22" s="53" t="s">
        <v>124</v>
      </c>
      <c r="AH22" s="53" t="s">
        <v>125</v>
      </c>
      <c r="AI22" s="53" t="s">
        <v>126</v>
      </c>
      <c r="AJ22" s="53" t="s">
        <v>127</v>
      </c>
      <c r="AK22" s="53" t="s">
        <v>128</v>
      </c>
      <c r="AL22" s="53" t="s">
        <v>129</v>
      </c>
      <c r="AM22" s="53" t="s">
        <v>130</v>
      </c>
      <c r="AN22" s="53" t="s">
        <v>131</v>
      </c>
      <c r="AO22" s="53" t="s">
        <v>132</v>
      </c>
      <c r="AP22" s="53" t="s">
        <v>133</v>
      </c>
      <c r="AQ22" s="53" t="s">
        <v>134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</row>
    <row r="23" spans="1:56" ht="16.5" customHeight="1">
      <c r="A23" s="42">
        <v>22</v>
      </c>
      <c r="B23" s="42"/>
      <c r="C23" s="42" t="s">
        <v>2203</v>
      </c>
      <c r="D23" s="43" t="s">
        <v>461</v>
      </c>
      <c r="E23" s="44">
        <v>36</v>
      </c>
      <c r="F23" s="45" t="s">
        <v>5</v>
      </c>
      <c r="G23" s="45" t="s">
        <v>136</v>
      </c>
      <c r="H23" s="44">
        <v>30</v>
      </c>
      <c r="I23" s="44">
        <v>25</v>
      </c>
      <c r="J23" s="44">
        <f t="shared" si="0"/>
        <v>5</v>
      </c>
      <c r="K23" s="76">
        <f t="shared" si="1"/>
        <v>88.33333333333333</v>
      </c>
      <c r="L23" s="81">
        <f>'Last Laps'!B10</f>
        <v>680.8489634748273</v>
      </c>
      <c r="M23" s="46">
        <f>'Lap Splits'!M23</f>
        <v>89.01418229680816</v>
      </c>
      <c r="N23" s="47" t="s">
        <v>85</v>
      </c>
      <c r="O23" s="47" t="s">
        <v>462</v>
      </c>
      <c r="P23" s="47" t="s">
        <v>463</v>
      </c>
      <c r="Q23" s="47" t="s">
        <v>464</v>
      </c>
      <c r="R23" s="47" t="s">
        <v>465</v>
      </c>
      <c r="S23" s="47" t="s">
        <v>466</v>
      </c>
      <c r="T23" s="47" t="s">
        <v>467</v>
      </c>
      <c r="U23" s="47" t="s">
        <v>468</v>
      </c>
      <c r="V23" s="47" t="s">
        <v>469</v>
      </c>
      <c r="W23" s="47" t="s">
        <v>470</v>
      </c>
      <c r="X23" s="47" t="s">
        <v>471</v>
      </c>
      <c r="Y23" s="47" t="s">
        <v>472</v>
      </c>
      <c r="Z23" s="47" t="s">
        <v>473</v>
      </c>
      <c r="AA23" s="47" t="s">
        <v>474</v>
      </c>
      <c r="AB23" s="47" t="s">
        <v>475</v>
      </c>
      <c r="AC23" s="47" t="s">
        <v>476</v>
      </c>
      <c r="AD23" s="47" t="s">
        <v>477</v>
      </c>
      <c r="AE23" s="47" t="s">
        <v>478</v>
      </c>
      <c r="AF23" s="47" t="s">
        <v>479</v>
      </c>
      <c r="AG23" s="47" t="s">
        <v>480</v>
      </c>
      <c r="AH23" s="47" t="s">
        <v>481</v>
      </c>
      <c r="AI23" s="47" t="s">
        <v>482</v>
      </c>
      <c r="AJ23" s="47" t="s">
        <v>483</v>
      </c>
      <c r="AK23" s="47" t="s">
        <v>484</v>
      </c>
      <c r="AL23" s="47" t="s">
        <v>485</v>
      </c>
      <c r="AM23" s="47" t="s">
        <v>486</v>
      </c>
      <c r="AN23" s="47" t="s">
        <v>487</v>
      </c>
      <c r="AO23" s="47" t="s">
        <v>488</v>
      </c>
      <c r="AP23" s="47" t="s">
        <v>489</v>
      </c>
      <c r="AQ23" s="47" t="s">
        <v>490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6" ht="16.5" customHeight="1">
      <c r="A24" s="42">
        <v>23</v>
      </c>
      <c r="B24" s="42">
        <v>19</v>
      </c>
      <c r="C24" s="42"/>
      <c r="D24" s="43" t="s">
        <v>304</v>
      </c>
      <c r="E24" s="44">
        <v>13</v>
      </c>
      <c r="F24" s="45" t="s">
        <v>5</v>
      </c>
      <c r="G24" s="45" t="s">
        <v>6</v>
      </c>
      <c r="H24" s="44">
        <v>30</v>
      </c>
      <c r="I24" s="44">
        <v>24</v>
      </c>
      <c r="J24" s="44">
        <f t="shared" si="0"/>
        <v>6</v>
      </c>
      <c r="K24" s="76">
        <f t="shared" si="1"/>
        <v>86</v>
      </c>
      <c r="L24" s="81">
        <f>'Last Laps'!B40</f>
        <v>534.9457058242842</v>
      </c>
      <c r="M24" s="46">
        <f>'Lap Splits'!M24</f>
        <v>86.53494570582428</v>
      </c>
      <c r="N24" s="47" t="s">
        <v>305</v>
      </c>
      <c r="O24" s="47" t="s">
        <v>306</v>
      </c>
      <c r="P24" s="47" t="s">
        <v>307</v>
      </c>
      <c r="Q24" s="47" t="s">
        <v>308</v>
      </c>
      <c r="R24" s="47" t="s">
        <v>309</v>
      </c>
      <c r="S24" s="47" t="s">
        <v>310</v>
      </c>
      <c r="T24" s="47" t="s">
        <v>311</v>
      </c>
      <c r="U24" s="47" t="s">
        <v>312</v>
      </c>
      <c r="V24" s="47" t="s">
        <v>313</v>
      </c>
      <c r="W24" s="47" t="s">
        <v>314</v>
      </c>
      <c r="X24" s="47" t="s">
        <v>315</v>
      </c>
      <c r="Y24" s="47" t="s">
        <v>316</v>
      </c>
      <c r="Z24" s="47" t="s">
        <v>317</v>
      </c>
      <c r="AA24" s="47" t="s">
        <v>318</v>
      </c>
      <c r="AB24" s="47" t="s">
        <v>319</v>
      </c>
      <c r="AC24" s="47" t="s">
        <v>320</v>
      </c>
      <c r="AD24" s="47" t="s">
        <v>321</v>
      </c>
      <c r="AE24" s="47" t="s">
        <v>322</v>
      </c>
      <c r="AF24" s="47" t="s">
        <v>323</v>
      </c>
      <c r="AG24" s="47" t="s">
        <v>324</v>
      </c>
      <c r="AH24" s="47" t="s">
        <v>325</v>
      </c>
      <c r="AI24" s="47" t="s">
        <v>326</v>
      </c>
      <c r="AJ24" s="47" t="s">
        <v>327</v>
      </c>
      <c r="AK24" s="47" t="s">
        <v>328</v>
      </c>
      <c r="AL24" s="47" t="s">
        <v>329</v>
      </c>
      <c r="AM24" s="47" t="s">
        <v>330</v>
      </c>
      <c r="AN24" s="47" t="s">
        <v>331</v>
      </c>
      <c r="AO24" s="47" t="s">
        <v>332</v>
      </c>
      <c r="AP24" s="47" t="s">
        <v>333</v>
      </c>
      <c r="AQ24" s="47" t="s">
        <v>334</v>
      </c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56" ht="16.5" customHeight="1">
      <c r="A25" s="42">
        <v>24</v>
      </c>
      <c r="B25" s="42">
        <v>20</v>
      </c>
      <c r="C25" s="42"/>
      <c r="D25" s="43" t="s">
        <v>1153</v>
      </c>
      <c r="E25" s="44">
        <v>20</v>
      </c>
      <c r="F25" s="45" t="s">
        <v>5</v>
      </c>
      <c r="G25" s="45" t="s">
        <v>6</v>
      </c>
      <c r="H25" s="44">
        <v>27</v>
      </c>
      <c r="I25" s="44">
        <v>25</v>
      </c>
      <c r="J25" s="44">
        <f t="shared" si="0"/>
        <v>2</v>
      </c>
      <c r="K25" s="76">
        <f t="shared" si="1"/>
        <v>85.33333333333333</v>
      </c>
      <c r="L25" s="81">
        <f>'Last Laps'!B39</f>
        <v>88.35143139190524</v>
      </c>
      <c r="M25" s="46">
        <f>'Lap Splits'!M25</f>
        <v>85.42168476472523</v>
      </c>
      <c r="N25" s="47" t="s">
        <v>1154</v>
      </c>
      <c r="O25" s="47" t="s">
        <v>1155</v>
      </c>
      <c r="P25" s="47" t="s">
        <v>1156</v>
      </c>
      <c r="Q25" s="47" t="s">
        <v>1157</v>
      </c>
      <c r="R25" s="47" t="s">
        <v>1158</v>
      </c>
      <c r="S25" s="47" t="s">
        <v>1159</v>
      </c>
      <c r="T25" s="47" t="s">
        <v>1160</v>
      </c>
      <c r="U25" s="47" t="s">
        <v>1161</v>
      </c>
      <c r="V25" s="47" t="s">
        <v>1162</v>
      </c>
      <c r="W25" s="47" t="s">
        <v>1163</v>
      </c>
      <c r="X25" s="47" t="s">
        <v>1164</v>
      </c>
      <c r="Y25" s="47" t="s">
        <v>1165</v>
      </c>
      <c r="Z25" s="47" t="s">
        <v>1166</v>
      </c>
      <c r="AA25" s="47" t="s">
        <v>1167</v>
      </c>
      <c r="AB25" s="47" t="s">
        <v>1168</v>
      </c>
      <c r="AC25" s="47" t="s">
        <v>1169</v>
      </c>
      <c r="AD25" s="47" t="s">
        <v>1170</v>
      </c>
      <c r="AE25" s="47" t="s">
        <v>1171</v>
      </c>
      <c r="AF25" s="47" t="s">
        <v>1172</v>
      </c>
      <c r="AG25" s="47" t="s">
        <v>1173</v>
      </c>
      <c r="AH25" s="47" t="s">
        <v>1174</v>
      </c>
      <c r="AI25" s="47" t="s">
        <v>1175</v>
      </c>
      <c r="AJ25" s="47" t="s">
        <v>1176</v>
      </c>
      <c r="AK25" s="47" t="s">
        <v>1177</v>
      </c>
      <c r="AL25" s="47" t="s">
        <v>1178</v>
      </c>
      <c r="AM25" s="47" t="s">
        <v>1179</v>
      </c>
      <c r="AN25" s="47" t="s">
        <v>1180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</row>
    <row r="26" spans="1:56" s="66" customFormat="1" ht="16.5" customHeight="1" thickBot="1">
      <c r="A26" s="60">
        <v>25</v>
      </c>
      <c r="B26" s="60"/>
      <c r="C26" s="60" t="s">
        <v>2204</v>
      </c>
      <c r="D26" s="61" t="s">
        <v>491</v>
      </c>
      <c r="E26" s="62">
        <v>44</v>
      </c>
      <c r="F26" s="63" t="s">
        <v>5</v>
      </c>
      <c r="G26" s="63" t="s">
        <v>136</v>
      </c>
      <c r="H26" s="62">
        <v>28</v>
      </c>
      <c r="I26" s="62">
        <v>24</v>
      </c>
      <c r="J26" s="62">
        <f t="shared" si="0"/>
        <v>4</v>
      </c>
      <c r="K26" s="77">
        <f t="shared" si="1"/>
        <v>84</v>
      </c>
      <c r="L26" s="82">
        <f>'Last Laps'!B6</f>
        <v>355.18262586377097</v>
      </c>
      <c r="M26" s="64">
        <f>'Lap Splits'!M26</f>
        <v>84.35518262586378</v>
      </c>
      <c r="N26" s="65" t="s">
        <v>492</v>
      </c>
      <c r="O26" s="65" t="s">
        <v>493</v>
      </c>
      <c r="P26" s="65" t="s">
        <v>494</v>
      </c>
      <c r="Q26" s="65" t="s">
        <v>495</v>
      </c>
      <c r="R26" s="65" t="s">
        <v>496</v>
      </c>
      <c r="S26" s="65" t="s">
        <v>497</v>
      </c>
      <c r="T26" s="65" t="s">
        <v>498</v>
      </c>
      <c r="U26" s="65" t="s">
        <v>499</v>
      </c>
      <c r="V26" s="65" t="s">
        <v>500</v>
      </c>
      <c r="W26" s="65" t="s">
        <v>501</v>
      </c>
      <c r="X26" s="65" t="s">
        <v>502</v>
      </c>
      <c r="Y26" s="65" t="s">
        <v>503</v>
      </c>
      <c r="Z26" s="65" t="s">
        <v>379</v>
      </c>
      <c r="AA26" s="65" t="s">
        <v>504</v>
      </c>
      <c r="AB26" s="65" t="s">
        <v>505</v>
      </c>
      <c r="AC26" s="65" t="s">
        <v>506</v>
      </c>
      <c r="AD26" s="65" t="s">
        <v>507</v>
      </c>
      <c r="AE26" s="65" t="s">
        <v>508</v>
      </c>
      <c r="AF26" s="65" t="s">
        <v>509</v>
      </c>
      <c r="AG26" s="65" t="s">
        <v>510</v>
      </c>
      <c r="AH26" s="65" t="s">
        <v>511</v>
      </c>
      <c r="AI26" s="65" t="s">
        <v>512</v>
      </c>
      <c r="AJ26" s="65" t="s">
        <v>513</v>
      </c>
      <c r="AK26" s="65" t="s">
        <v>514</v>
      </c>
      <c r="AL26" s="65" t="s">
        <v>515</v>
      </c>
      <c r="AM26" s="65" t="s">
        <v>516</v>
      </c>
      <c r="AN26" s="65" t="s">
        <v>517</v>
      </c>
      <c r="AO26" s="65" t="s">
        <v>518</v>
      </c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</row>
    <row r="27" spans="1:56" ht="16.5" customHeight="1">
      <c r="A27" s="48">
        <v>26</v>
      </c>
      <c r="B27" s="48">
        <v>21</v>
      </c>
      <c r="C27" s="48"/>
      <c r="D27" s="49" t="s">
        <v>198</v>
      </c>
      <c r="E27" s="50">
        <v>1</v>
      </c>
      <c r="F27" s="51" t="s">
        <v>5</v>
      </c>
      <c r="G27" s="51" t="s">
        <v>6</v>
      </c>
      <c r="H27" s="50">
        <v>28</v>
      </c>
      <c r="I27" s="50">
        <v>24</v>
      </c>
      <c r="J27" s="50">
        <f t="shared" si="0"/>
        <v>4</v>
      </c>
      <c r="K27" s="75">
        <f t="shared" si="1"/>
        <v>84</v>
      </c>
      <c r="L27" s="81">
        <f>'Last Laps'!B36</f>
        <v>0</v>
      </c>
      <c r="M27" s="52">
        <f>'Lap Splits'!M27</f>
        <v>84</v>
      </c>
      <c r="N27" s="53" t="s">
        <v>199</v>
      </c>
      <c r="O27" s="53" t="s">
        <v>200</v>
      </c>
      <c r="P27" s="53" t="s">
        <v>201</v>
      </c>
      <c r="Q27" s="53" t="s">
        <v>202</v>
      </c>
      <c r="R27" s="53" t="s">
        <v>203</v>
      </c>
      <c r="S27" s="53" t="s">
        <v>204</v>
      </c>
      <c r="T27" s="53" t="s">
        <v>205</v>
      </c>
      <c r="U27" s="53" t="s">
        <v>206</v>
      </c>
      <c r="V27" s="53" t="s">
        <v>207</v>
      </c>
      <c r="W27" s="53" t="s">
        <v>208</v>
      </c>
      <c r="X27" s="53" t="s">
        <v>209</v>
      </c>
      <c r="Y27" s="53" t="s">
        <v>210</v>
      </c>
      <c r="Z27" s="53" t="s">
        <v>211</v>
      </c>
      <c r="AA27" s="53" t="s">
        <v>212</v>
      </c>
      <c r="AB27" s="53" t="s">
        <v>213</v>
      </c>
      <c r="AC27" s="53" t="s">
        <v>214</v>
      </c>
      <c r="AD27" s="53" t="s">
        <v>215</v>
      </c>
      <c r="AE27" s="53" t="s">
        <v>216</v>
      </c>
      <c r="AF27" s="53" t="s">
        <v>217</v>
      </c>
      <c r="AG27" s="53" t="s">
        <v>218</v>
      </c>
      <c r="AH27" s="53" t="s">
        <v>219</v>
      </c>
      <c r="AI27" s="53" t="s">
        <v>220</v>
      </c>
      <c r="AJ27" s="53" t="s">
        <v>221</v>
      </c>
      <c r="AK27" s="53" t="s">
        <v>222</v>
      </c>
      <c r="AL27" s="53" t="s">
        <v>223</v>
      </c>
      <c r="AM27" s="53" t="s">
        <v>224</v>
      </c>
      <c r="AN27" s="53" t="s">
        <v>225</v>
      </c>
      <c r="AO27" s="53" t="s">
        <v>226</v>
      </c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</row>
    <row r="28" spans="1:56" ht="16.5" customHeight="1">
      <c r="A28" s="42">
        <v>27</v>
      </c>
      <c r="B28" s="42">
        <v>22</v>
      </c>
      <c r="C28" s="42"/>
      <c r="D28" s="43" t="s">
        <v>45</v>
      </c>
      <c r="E28" s="44">
        <v>24</v>
      </c>
      <c r="F28" s="45" t="s">
        <v>5</v>
      </c>
      <c r="G28" s="45" t="s">
        <v>6</v>
      </c>
      <c r="H28" s="44">
        <v>25</v>
      </c>
      <c r="I28" s="44">
        <v>25</v>
      </c>
      <c r="J28" s="44">
        <f t="shared" si="0"/>
        <v>0</v>
      </c>
      <c r="K28" s="76">
        <f t="shared" si="1"/>
        <v>83.33333333333333</v>
      </c>
      <c r="L28" s="81">
        <f>'Last Laps'!B21</f>
        <v>0</v>
      </c>
      <c r="M28" s="46">
        <f>'Lap Splits'!M28</f>
        <v>83.33333333333333</v>
      </c>
      <c r="N28" s="47" t="s">
        <v>46</v>
      </c>
      <c r="O28" s="47" t="s">
        <v>47</v>
      </c>
      <c r="P28" s="47" t="s">
        <v>48</v>
      </c>
      <c r="Q28" s="47" t="s">
        <v>49</v>
      </c>
      <c r="R28" s="47" t="s">
        <v>50</v>
      </c>
      <c r="S28" s="47" t="s">
        <v>51</v>
      </c>
      <c r="T28" s="47" t="s">
        <v>52</v>
      </c>
      <c r="U28" s="47" t="s">
        <v>53</v>
      </c>
      <c r="V28" s="47" t="s">
        <v>54</v>
      </c>
      <c r="W28" s="47" t="s">
        <v>55</v>
      </c>
      <c r="X28" s="47" t="s">
        <v>56</v>
      </c>
      <c r="Y28" s="47" t="s">
        <v>57</v>
      </c>
      <c r="Z28" s="47" t="s">
        <v>58</v>
      </c>
      <c r="AA28" s="47" t="s">
        <v>59</v>
      </c>
      <c r="AB28" s="47" t="s">
        <v>60</v>
      </c>
      <c r="AC28" s="47" t="s">
        <v>61</v>
      </c>
      <c r="AD28" s="47" t="s">
        <v>62</v>
      </c>
      <c r="AE28" s="47" t="s">
        <v>63</v>
      </c>
      <c r="AF28" s="47" t="s">
        <v>64</v>
      </c>
      <c r="AG28" s="47" t="s">
        <v>65</v>
      </c>
      <c r="AH28" s="47" t="s">
        <v>66</v>
      </c>
      <c r="AI28" s="47" t="s">
        <v>67</v>
      </c>
      <c r="AJ28" s="47" t="s">
        <v>68</v>
      </c>
      <c r="AK28" s="47" t="s">
        <v>69</v>
      </c>
      <c r="AL28" s="47" t="s">
        <v>70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</row>
    <row r="29" spans="1:56" ht="16.5" customHeight="1">
      <c r="A29" s="42">
        <v>28</v>
      </c>
      <c r="B29" s="42"/>
      <c r="C29" s="42" t="s">
        <v>2205</v>
      </c>
      <c r="D29" s="43" t="s">
        <v>398</v>
      </c>
      <c r="E29" s="44">
        <v>40</v>
      </c>
      <c r="F29" s="45" t="s">
        <v>5</v>
      </c>
      <c r="G29" s="45" t="s">
        <v>136</v>
      </c>
      <c r="H29" s="44">
        <v>28</v>
      </c>
      <c r="I29" s="44">
        <v>23</v>
      </c>
      <c r="J29" s="44">
        <f t="shared" si="0"/>
        <v>5</v>
      </c>
      <c r="K29" s="76">
        <f t="shared" si="1"/>
        <v>81.66666666666667</v>
      </c>
      <c r="L29" s="81">
        <f>'Last Laps'!B37</f>
        <v>535.4392892398815</v>
      </c>
      <c r="M29" s="46">
        <f>'Lap Splits'!M29</f>
        <v>82.20210595590655</v>
      </c>
      <c r="N29" s="47" t="s">
        <v>399</v>
      </c>
      <c r="O29" s="47" t="s">
        <v>400</v>
      </c>
      <c r="P29" s="47" t="s">
        <v>401</v>
      </c>
      <c r="Q29" s="47" t="s">
        <v>402</v>
      </c>
      <c r="R29" s="47" t="s">
        <v>403</v>
      </c>
      <c r="S29" s="47" t="s">
        <v>404</v>
      </c>
      <c r="T29" s="47" t="s">
        <v>405</v>
      </c>
      <c r="U29" s="47" t="s">
        <v>406</v>
      </c>
      <c r="V29" s="47" t="s">
        <v>407</v>
      </c>
      <c r="W29" s="47" t="s">
        <v>408</v>
      </c>
      <c r="X29" s="47" t="s">
        <v>409</v>
      </c>
      <c r="Y29" s="47" t="s">
        <v>410</v>
      </c>
      <c r="Z29" s="47" t="s">
        <v>411</v>
      </c>
      <c r="AA29" s="47" t="s">
        <v>412</v>
      </c>
      <c r="AB29" s="47" t="s">
        <v>413</v>
      </c>
      <c r="AC29" s="47" t="s">
        <v>414</v>
      </c>
      <c r="AD29" s="47" t="s">
        <v>415</v>
      </c>
      <c r="AE29" s="47" t="s">
        <v>416</v>
      </c>
      <c r="AF29" s="47" t="s">
        <v>417</v>
      </c>
      <c r="AG29" s="47" t="s">
        <v>418</v>
      </c>
      <c r="AH29" s="47" t="s">
        <v>419</v>
      </c>
      <c r="AI29" s="47" t="s">
        <v>420</v>
      </c>
      <c r="AJ29" s="47" t="s">
        <v>421</v>
      </c>
      <c r="AK29" s="47" t="s">
        <v>422</v>
      </c>
      <c r="AL29" s="47" t="s">
        <v>423</v>
      </c>
      <c r="AM29" s="47" t="s">
        <v>424</v>
      </c>
      <c r="AN29" s="47" t="s">
        <v>425</v>
      </c>
      <c r="AO29" s="47" t="s">
        <v>426</v>
      </c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</row>
    <row r="30" spans="1:56" ht="16.5" customHeight="1">
      <c r="A30" s="42">
        <v>29</v>
      </c>
      <c r="B30" s="42">
        <v>23</v>
      </c>
      <c r="C30" s="42"/>
      <c r="D30" s="43" t="s">
        <v>335</v>
      </c>
      <c r="E30" s="44">
        <v>31</v>
      </c>
      <c r="F30" s="45" t="s">
        <v>5</v>
      </c>
      <c r="G30" s="45" t="s">
        <v>84</v>
      </c>
      <c r="H30" s="44">
        <v>29</v>
      </c>
      <c r="I30" s="44">
        <v>22</v>
      </c>
      <c r="J30" s="44">
        <f t="shared" si="0"/>
        <v>7</v>
      </c>
      <c r="K30" s="76">
        <f t="shared" si="1"/>
        <v>80.33333333333333</v>
      </c>
      <c r="L30" s="81">
        <f>'Last Laps'!B12</f>
        <v>949.0621915103652</v>
      </c>
      <c r="M30" s="46">
        <f>'Lap Splits'!M30</f>
        <v>81.2823955248437</v>
      </c>
      <c r="N30" s="47" t="s">
        <v>336</v>
      </c>
      <c r="O30" s="47" t="s">
        <v>337</v>
      </c>
      <c r="P30" s="47" t="s">
        <v>338</v>
      </c>
      <c r="Q30" s="47" t="s">
        <v>339</v>
      </c>
      <c r="R30" s="47" t="s">
        <v>340</v>
      </c>
      <c r="S30" s="47" t="s">
        <v>341</v>
      </c>
      <c r="T30" s="47" t="s">
        <v>342</v>
      </c>
      <c r="U30" s="47" t="s">
        <v>343</v>
      </c>
      <c r="V30" s="47" t="s">
        <v>344</v>
      </c>
      <c r="W30" s="47" t="s">
        <v>345</v>
      </c>
      <c r="X30" s="47" t="s">
        <v>346</v>
      </c>
      <c r="Y30" s="47" t="s">
        <v>347</v>
      </c>
      <c r="Z30" s="47" t="s">
        <v>348</v>
      </c>
      <c r="AA30" s="47" t="s">
        <v>349</v>
      </c>
      <c r="AB30" s="47" t="s">
        <v>350</v>
      </c>
      <c r="AC30" s="47" t="s">
        <v>351</v>
      </c>
      <c r="AD30" s="47" t="s">
        <v>352</v>
      </c>
      <c r="AE30" s="47" t="s">
        <v>353</v>
      </c>
      <c r="AF30" s="47" t="s">
        <v>354</v>
      </c>
      <c r="AG30" s="47" t="s">
        <v>355</v>
      </c>
      <c r="AH30" s="47" t="s">
        <v>356</v>
      </c>
      <c r="AI30" s="47" t="s">
        <v>357</v>
      </c>
      <c r="AJ30" s="47" t="s">
        <v>358</v>
      </c>
      <c r="AK30" s="47" t="s">
        <v>359</v>
      </c>
      <c r="AL30" s="47" t="s">
        <v>360</v>
      </c>
      <c r="AM30" s="47" t="s">
        <v>361</v>
      </c>
      <c r="AN30" s="47" t="s">
        <v>362</v>
      </c>
      <c r="AO30" s="47" t="s">
        <v>363</v>
      </c>
      <c r="AP30" s="47" t="s">
        <v>364</v>
      </c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</row>
    <row r="31" spans="1:56" s="66" customFormat="1" ht="16.5" customHeight="1" thickBot="1">
      <c r="A31" s="60">
        <v>30</v>
      </c>
      <c r="B31" s="60">
        <v>24</v>
      </c>
      <c r="C31" s="60"/>
      <c r="D31" s="61" t="s">
        <v>768</v>
      </c>
      <c r="E31" s="62">
        <v>11</v>
      </c>
      <c r="F31" s="63" t="s">
        <v>5</v>
      </c>
      <c r="G31" s="63" t="s">
        <v>6</v>
      </c>
      <c r="H31" s="62">
        <v>28</v>
      </c>
      <c r="I31" s="62">
        <v>21</v>
      </c>
      <c r="J31" s="62">
        <f t="shared" si="0"/>
        <v>7</v>
      </c>
      <c r="K31" s="77">
        <f t="shared" si="1"/>
        <v>77</v>
      </c>
      <c r="L31" s="82">
        <f>'Last Laps'!B45</f>
        <v>600.888450148075</v>
      </c>
      <c r="M31" s="64">
        <f>'Lap Splits'!M31</f>
        <v>77.60088845014808</v>
      </c>
      <c r="N31" s="65" t="s">
        <v>769</v>
      </c>
      <c r="O31" s="65" t="s">
        <v>770</v>
      </c>
      <c r="P31" s="65" t="s">
        <v>771</v>
      </c>
      <c r="Q31" s="65" t="s">
        <v>772</v>
      </c>
      <c r="R31" s="65" t="s">
        <v>773</v>
      </c>
      <c r="S31" s="65" t="s">
        <v>774</v>
      </c>
      <c r="T31" s="65" t="s">
        <v>775</v>
      </c>
      <c r="U31" s="65" t="s">
        <v>776</v>
      </c>
      <c r="V31" s="65" t="s">
        <v>777</v>
      </c>
      <c r="W31" s="65" t="s">
        <v>778</v>
      </c>
      <c r="X31" s="65" t="s">
        <v>779</v>
      </c>
      <c r="Y31" s="65" t="s">
        <v>780</v>
      </c>
      <c r="Z31" s="65" t="s">
        <v>781</v>
      </c>
      <c r="AA31" s="65" t="s">
        <v>782</v>
      </c>
      <c r="AB31" s="65" t="s">
        <v>783</v>
      </c>
      <c r="AC31" s="65" t="s">
        <v>784</v>
      </c>
      <c r="AD31" s="65" t="s">
        <v>785</v>
      </c>
      <c r="AE31" s="65" t="s">
        <v>786</v>
      </c>
      <c r="AF31" s="65" t="s">
        <v>787</v>
      </c>
      <c r="AG31" s="65" t="s">
        <v>788</v>
      </c>
      <c r="AH31" s="65" t="s">
        <v>789</v>
      </c>
      <c r="AI31" s="65" t="s">
        <v>790</v>
      </c>
      <c r="AJ31" s="65" t="s">
        <v>791</v>
      </c>
      <c r="AK31" s="65" t="s">
        <v>792</v>
      </c>
      <c r="AL31" s="65" t="s">
        <v>793</v>
      </c>
      <c r="AM31" s="65" t="s">
        <v>794</v>
      </c>
      <c r="AN31" s="65" t="s">
        <v>795</v>
      </c>
      <c r="AO31" s="65" t="s">
        <v>796</v>
      </c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</row>
    <row r="32" spans="1:56" ht="16.5" customHeight="1">
      <c r="A32" s="48">
        <v>31</v>
      </c>
      <c r="B32" s="48">
        <v>25</v>
      </c>
      <c r="C32" s="48"/>
      <c r="D32" s="49" t="s">
        <v>1181</v>
      </c>
      <c r="E32" s="50">
        <v>2</v>
      </c>
      <c r="F32" s="51" t="s">
        <v>5</v>
      </c>
      <c r="G32" s="51" t="s">
        <v>84</v>
      </c>
      <c r="H32" s="50">
        <v>25</v>
      </c>
      <c r="I32" s="50">
        <v>22</v>
      </c>
      <c r="J32" s="50">
        <f t="shared" si="0"/>
        <v>3</v>
      </c>
      <c r="K32" s="75">
        <f t="shared" si="1"/>
        <v>76.33333333333333</v>
      </c>
      <c r="L32" s="81">
        <f>'Last Laps'!B42</f>
        <v>500</v>
      </c>
      <c r="M32" s="52">
        <f>'Lap Splits'!M32</f>
        <v>76.5</v>
      </c>
      <c r="N32" s="53" t="s">
        <v>1028</v>
      </c>
      <c r="O32" s="53" t="s">
        <v>1182</v>
      </c>
      <c r="P32" s="53" t="s">
        <v>1183</v>
      </c>
      <c r="Q32" s="53" t="s">
        <v>1184</v>
      </c>
      <c r="R32" s="53" t="s">
        <v>1185</v>
      </c>
      <c r="S32" s="53" t="s">
        <v>1186</v>
      </c>
      <c r="T32" s="53" t="s">
        <v>1187</v>
      </c>
      <c r="U32" s="53" t="s">
        <v>1188</v>
      </c>
      <c r="V32" s="53" t="s">
        <v>1189</v>
      </c>
      <c r="W32" s="53" t="s">
        <v>1190</v>
      </c>
      <c r="X32" s="53" t="s">
        <v>1191</v>
      </c>
      <c r="Y32" s="53" t="s">
        <v>1192</v>
      </c>
      <c r="Z32" s="53" t="s">
        <v>1193</v>
      </c>
      <c r="AA32" s="53" t="s">
        <v>1194</v>
      </c>
      <c r="AB32" s="53" t="s">
        <v>215</v>
      </c>
      <c r="AC32" s="53" t="s">
        <v>1195</v>
      </c>
      <c r="AD32" s="53" t="s">
        <v>1196</v>
      </c>
      <c r="AE32" s="53" t="s">
        <v>1197</v>
      </c>
      <c r="AF32" s="53" t="s">
        <v>1198</v>
      </c>
      <c r="AG32" s="53" t="s">
        <v>1199</v>
      </c>
      <c r="AH32" s="53" t="s">
        <v>1200</v>
      </c>
      <c r="AI32" s="53" t="s">
        <v>1201</v>
      </c>
      <c r="AJ32" s="53" t="s">
        <v>1202</v>
      </c>
      <c r="AK32" s="53" t="s">
        <v>1203</v>
      </c>
      <c r="AL32" s="53" t="s">
        <v>1204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</row>
    <row r="33" spans="1:56" ht="16.5" customHeight="1">
      <c r="A33" s="42">
        <v>32</v>
      </c>
      <c r="B33" s="42">
        <v>26</v>
      </c>
      <c r="C33" s="42"/>
      <c r="D33" s="43" t="s">
        <v>932</v>
      </c>
      <c r="E33" s="44">
        <v>27</v>
      </c>
      <c r="F33" s="45" t="s">
        <v>5</v>
      </c>
      <c r="G33" s="45" t="s">
        <v>84</v>
      </c>
      <c r="H33" s="44">
        <v>27</v>
      </c>
      <c r="I33" s="44">
        <v>21</v>
      </c>
      <c r="J33" s="44">
        <f t="shared" si="0"/>
        <v>6</v>
      </c>
      <c r="K33" s="76">
        <f t="shared" si="1"/>
        <v>76</v>
      </c>
      <c r="L33" s="81">
        <f>'Last Laps'!B32</f>
        <v>53.405725567620934</v>
      </c>
      <c r="M33" s="46">
        <f>'Lap Splits'!M33</f>
        <v>76.38673905890094</v>
      </c>
      <c r="N33" s="47" t="s">
        <v>933</v>
      </c>
      <c r="O33" s="47" t="s">
        <v>934</v>
      </c>
      <c r="P33" s="47" t="s">
        <v>935</v>
      </c>
      <c r="Q33" s="47" t="s">
        <v>936</v>
      </c>
      <c r="R33" s="47" t="s">
        <v>937</v>
      </c>
      <c r="S33" s="47" t="s">
        <v>938</v>
      </c>
      <c r="T33" s="47" t="s">
        <v>939</v>
      </c>
      <c r="U33" s="47" t="s">
        <v>940</v>
      </c>
      <c r="V33" s="47" t="s">
        <v>941</v>
      </c>
      <c r="W33" s="47" t="s">
        <v>942</v>
      </c>
      <c r="X33" s="47" t="s">
        <v>943</v>
      </c>
      <c r="Y33" s="47" t="s">
        <v>944</v>
      </c>
      <c r="Z33" s="47" t="s">
        <v>945</v>
      </c>
      <c r="AA33" s="47" t="s">
        <v>946</v>
      </c>
      <c r="AB33" s="47" t="s">
        <v>947</v>
      </c>
      <c r="AC33" s="47" t="s">
        <v>948</v>
      </c>
      <c r="AD33" s="47" t="s">
        <v>949</v>
      </c>
      <c r="AE33" s="47" t="s">
        <v>950</v>
      </c>
      <c r="AF33" s="47" t="s">
        <v>951</v>
      </c>
      <c r="AG33" s="47" t="s">
        <v>952</v>
      </c>
      <c r="AH33" s="47" t="s">
        <v>953</v>
      </c>
      <c r="AI33" s="47" t="s">
        <v>954</v>
      </c>
      <c r="AJ33" s="47" t="s">
        <v>955</v>
      </c>
      <c r="AK33" s="47" t="s">
        <v>956</v>
      </c>
      <c r="AL33" s="47" t="s">
        <v>957</v>
      </c>
      <c r="AM33" s="47" t="s">
        <v>958</v>
      </c>
      <c r="AN33" s="47" t="s">
        <v>959</v>
      </c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</row>
    <row r="34" spans="1:56" ht="16.5" customHeight="1">
      <c r="A34" s="42">
        <v>33</v>
      </c>
      <c r="B34" s="42">
        <v>27</v>
      </c>
      <c r="C34" s="42"/>
      <c r="D34" s="43" t="s">
        <v>1128</v>
      </c>
      <c r="E34" s="44">
        <v>19</v>
      </c>
      <c r="F34" s="45" t="s">
        <v>5</v>
      </c>
      <c r="G34" s="45" t="s">
        <v>6</v>
      </c>
      <c r="H34" s="44">
        <v>24</v>
      </c>
      <c r="I34" s="44">
        <v>22</v>
      </c>
      <c r="J34" s="44">
        <f t="shared" si="0"/>
        <v>2</v>
      </c>
      <c r="K34" s="76">
        <f t="shared" si="1"/>
        <v>75.33333333333333</v>
      </c>
      <c r="L34" s="81">
        <f>'Last Laps'!B29</f>
        <v>35.53800592300099</v>
      </c>
      <c r="M34" s="46">
        <f>'Lap Splits'!M34</f>
        <v>75.36887133925633</v>
      </c>
      <c r="N34" s="47" t="s">
        <v>1129</v>
      </c>
      <c r="O34" s="47" t="s">
        <v>1130</v>
      </c>
      <c r="P34" s="47" t="s">
        <v>1131</v>
      </c>
      <c r="Q34" s="47" t="s">
        <v>1132</v>
      </c>
      <c r="R34" s="47" t="s">
        <v>1133</v>
      </c>
      <c r="S34" s="47" t="s">
        <v>1134</v>
      </c>
      <c r="T34" s="47" t="s">
        <v>1135</v>
      </c>
      <c r="U34" s="47" t="s">
        <v>1136</v>
      </c>
      <c r="V34" s="47" t="s">
        <v>1137</v>
      </c>
      <c r="W34" s="47" t="s">
        <v>1138</v>
      </c>
      <c r="X34" s="47" t="s">
        <v>1139</v>
      </c>
      <c r="Y34" s="47" t="s">
        <v>1140</v>
      </c>
      <c r="Z34" s="47" t="s">
        <v>1141</v>
      </c>
      <c r="AA34" s="47" t="s">
        <v>1142</v>
      </c>
      <c r="AB34" s="47" t="s">
        <v>1143</v>
      </c>
      <c r="AC34" s="47" t="s">
        <v>1144</v>
      </c>
      <c r="AD34" s="47" t="s">
        <v>1145</v>
      </c>
      <c r="AE34" s="47" t="s">
        <v>1146</v>
      </c>
      <c r="AF34" s="47" t="s">
        <v>1147</v>
      </c>
      <c r="AG34" s="47" t="s">
        <v>1148</v>
      </c>
      <c r="AH34" s="47" t="s">
        <v>1149</v>
      </c>
      <c r="AI34" s="47" t="s">
        <v>1150</v>
      </c>
      <c r="AJ34" s="47" t="s">
        <v>1151</v>
      </c>
      <c r="AK34" s="47" t="s">
        <v>1152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</row>
    <row r="35" spans="1:56" ht="16.5" customHeight="1">
      <c r="A35" s="42">
        <v>34</v>
      </c>
      <c r="B35" s="42"/>
      <c r="C35" s="42" t="s">
        <v>2206</v>
      </c>
      <c r="D35" s="43" t="s">
        <v>554</v>
      </c>
      <c r="E35" s="44">
        <v>41</v>
      </c>
      <c r="F35" s="45" t="s">
        <v>5</v>
      </c>
      <c r="G35" s="45" t="s">
        <v>72</v>
      </c>
      <c r="H35" s="44">
        <v>26</v>
      </c>
      <c r="I35" s="44">
        <v>21</v>
      </c>
      <c r="J35" s="44">
        <f t="shared" si="0"/>
        <v>5</v>
      </c>
      <c r="K35" s="76">
        <f t="shared" si="1"/>
        <v>75</v>
      </c>
      <c r="L35" s="81">
        <f>'Last Laps'!B7</f>
        <v>251.72754195459035</v>
      </c>
      <c r="M35" s="46">
        <f>'Lap Splits'!M35</f>
        <v>75.2517275419546</v>
      </c>
      <c r="N35" s="47" t="s">
        <v>555</v>
      </c>
      <c r="O35" s="47" t="s">
        <v>556</v>
      </c>
      <c r="P35" s="47" t="s">
        <v>557</v>
      </c>
      <c r="Q35" s="47" t="s">
        <v>558</v>
      </c>
      <c r="R35" s="47" t="s">
        <v>559</v>
      </c>
      <c r="S35" s="47" t="s">
        <v>560</v>
      </c>
      <c r="T35" s="47" t="s">
        <v>561</v>
      </c>
      <c r="U35" s="47" t="s">
        <v>562</v>
      </c>
      <c r="V35" s="47" t="s">
        <v>563</v>
      </c>
      <c r="W35" s="47" t="s">
        <v>564</v>
      </c>
      <c r="X35" s="47" t="s">
        <v>565</v>
      </c>
      <c r="Y35" s="47" t="s">
        <v>566</v>
      </c>
      <c r="Z35" s="47" t="s">
        <v>567</v>
      </c>
      <c r="AA35" s="47" t="s">
        <v>568</v>
      </c>
      <c r="AB35" s="47" t="s">
        <v>569</v>
      </c>
      <c r="AC35" s="47" t="s">
        <v>570</v>
      </c>
      <c r="AD35" s="47" t="s">
        <v>571</v>
      </c>
      <c r="AE35" s="47" t="s">
        <v>572</v>
      </c>
      <c r="AF35" s="47" t="s">
        <v>573</v>
      </c>
      <c r="AG35" s="47" t="s">
        <v>574</v>
      </c>
      <c r="AH35" s="47" t="s">
        <v>575</v>
      </c>
      <c r="AI35" s="47" t="s">
        <v>576</v>
      </c>
      <c r="AJ35" s="47" t="s">
        <v>577</v>
      </c>
      <c r="AK35" s="47" t="s">
        <v>578</v>
      </c>
      <c r="AL35" s="47" t="s">
        <v>579</v>
      </c>
      <c r="AM35" s="47" t="s">
        <v>580</v>
      </c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</row>
    <row r="36" spans="1:56" s="66" customFormat="1" ht="16.5" customHeight="1" thickBot="1">
      <c r="A36" s="60">
        <v>35</v>
      </c>
      <c r="B36" s="60"/>
      <c r="C36" s="60" t="s">
        <v>2207</v>
      </c>
      <c r="D36" s="61" t="s">
        <v>907</v>
      </c>
      <c r="E36" s="62">
        <v>43</v>
      </c>
      <c r="F36" s="63" t="s">
        <v>5</v>
      </c>
      <c r="G36" s="63" t="s">
        <v>136</v>
      </c>
      <c r="H36" s="62">
        <v>25</v>
      </c>
      <c r="I36" s="62">
        <v>21</v>
      </c>
      <c r="J36" s="62">
        <f t="shared" si="0"/>
        <v>4</v>
      </c>
      <c r="K36" s="77">
        <f t="shared" si="1"/>
        <v>74</v>
      </c>
      <c r="L36" s="82">
        <f>'Last Laps'!B17</f>
        <v>337.90720631786775</v>
      </c>
      <c r="M36" s="64">
        <f>'Lap Splits'!M36</f>
        <v>74.33790720631787</v>
      </c>
      <c r="N36" s="65" t="s">
        <v>399</v>
      </c>
      <c r="O36" s="65" t="s">
        <v>908</v>
      </c>
      <c r="P36" s="65" t="s">
        <v>909</v>
      </c>
      <c r="Q36" s="65" t="s">
        <v>910</v>
      </c>
      <c r="R36" s="65" t="s">
        <v>911</v>
      </c>
      <c r="S36" s="65" t="s">
        <v>912</v>
      </c>
      <c r="T36" s="65" t="s">
        <v>913</v>
      </c>
      <c r="U36" s="65" t="s">
        <v>914</v>
      </c>
      <c r="V36" s="65" t="s">
        <v>915</v>
      </c>
      <c r="W36" s="65" t="s">
        <v>916</v>
      </c>
      <c r="X36" s="65" t="s">
        <v>917</v>
      </c>
      <c r="Y36" s="65" t="s">
        <v>918</v>
      </c>
      <c r="Z36" s="65" t="s">
        <v>919</v>
      </c>
      <c r="AA36" s="65" t="s">
        <v>920</v>
      </c>
      <c r="AB36" s="65" t="s">
        <v>921</v>
      </c>
      <c r="AC36" s="65" t="s">
        <v>922</v>
      </c>
      <c r="AD36" s="65" t="s">
        <v>923</v>
      </c>
      <c r="AE36" s="65" t="s">
        <v>924</v>
      </c>
      <c r="AF36" s="65" t="s">
        <v>925</v>
      </c>
      <c r="AG36" s="65" t="s">
        <v>926</v>
      </c>
      <c r="AH36" s="65" t="s">
        <v>927</v>
      </c>
      <c r="AI36" s="65" t="s">
        <v>928</v>
      </c>
      <c r="AJ36" s="65" t="s">
        <v>929</v>
      </c>
      <c r="AK36" s="65" t="s">
        <v>930</v>
      </c>
      <c r="AL36" s="65" t="s">
        <v>931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</row>
    <row r="37" spans="1:56" ht="16.5" customHeight="1">
      <c r="A37" s="48">
        <v>36</v>
      </c>
      <c r="B37" s="48">
        <v>28</v>
      </c>
      <c r="C37" s="48"/>
      <c r="D37" s="49" t="s">
        <v>1027</v>
      </c>
      <c r="E37" s="50">
        <v>17</v>
      </c>
      <c r="F37" s="51" t="s">
        <v>5</v>
      </c>
      <c r="G37" s="51" t="s">
        <v>6</v>
      </c>
      <c r="H37" s="50">
        <v>26</v>
      </c>
      <c r="I37" s="50">
        <v>20</v>
      </c>
      <c r="J37" s="50">
        <f t="shared" si="0"/>
        <v>6</v>
      </c>
      <c r="K37" s="75">
        <f t="shared" si="1"/>
        <v>72.66666666666667</v>
      </c>
      <c r="L37" s="81">
        <f>'Last Laps'!B23</f>
        <v>101.57946692991115</v>
      </c>
      <c r="M37" s="52">
        <f>'Lap Splits'!M37</f>
        <v>72.76824613359658</v>
      </c>
      <c r="N37" s="53" t="s">
        <v>1028</v>
      </c>
      <c r="O37" s="53" t="s">
        <v>1029</v>
      </c>
      <c r="P37" s="53" t="s">
        <v>1030</v>
      </c>
      <c r="Q37" s="53" t="s">
        <v>1031</v>
      </c>
      <c r="R37" s="53" t="s">
        <v>1032</v>
      </c>
      <c r="S37" s="53" t="s">
        <v>1033</v>
      </c>
      <c r="T37" s="53" t="s">
        <v>1034</v>
      </c>
      <c r="U37" s="53" t="s">
        <v>1035</v>
      </c>
      <c r="V37" s="53" t="s">
        <v>1036</v>
      </c>
      <c r="W37" s="53" t="s">
        <v>1037</v>
      </c>
      <c r="X37" s="53" t="s">
        <v>1038</v>
      </c>
      <c r="Y37" s="53" t="s">
        <v>1039</v>
      </c>
      <c r="Z37" s="53" t="s">
        <v>1040</v>
      </c>
      <c r="AA37" s="53" t="s">
        <v>1041</v>
      </c>
      <c r="AB37" s="53" t="s">
        <v>1042</v>
      </c>
      <c r="AC37" s="53" t="s">
        <v>1043</v>
      </c>
      <c r="AD37" s="53" t="s">
        <v>1044</v>
      </c>
      <c r="AE37" s="53" t="s">
        <v>1045</v>
      </c>
      <c r="AF37" s="53" t="s">
        <v>1046</v>
      </c>
      <c r="AG37" s="53" t="s">
        <v>1047</v>
      </c>
      <c r="AH37" s="53" t="s">
        <v>1048</v>
      </c>
      <c r="AI37" s="53" t="s">
        <v>1049</v>
      </c>
      <c r="AJ37" s="53" t="s">
        <v>1050</v>
      </c>
      <c r="AK37" s="53" t="s">
        <v>1051</v>
      </c>
      <c r="AL37" s="53" t="s">
        <v>1052</v>
      </c>
      <c r="AM37" s="53" t="s">
        <v>1053</v>
      </c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38" spans="1:56" ht="16.5" customHeight="1">
      <c r="A38" s="42">
        <v>37</v>
      </c>
      <c r="B38" s="42"/>
      <c r="C38" s="42" t="s">
        <v>2208</v>
      </c>
      <c r="D38" s="43" t="s">
        <v>172</v>
      </c>
      <c r="E38" s="44">
        <v>45</v>
      </c>
      <c r="F38" s="45" t="s">
        <v>5</v>
      </c>
      <c r="G38" s="45" t="s">
        <v>72</v>
      </c>
      <c r="H38" s="44">
        <v>25</v>
      </c>
      <c r="I38" s="44">
        <v>20</v>
      </c>
      <c r="J38" s="44">
        <f t="shared" si="0"/>
        <v>5</v>
      </c>
      <c r="K38" s="76">
        <f t="shared" si="1"/>
        <v>71.66666666666667</v>
      </c>
      <c r="L38" s="81">
        <f>'Last Laps'!B11</f>
        <v>734.1559723593288</v>
      </c>
      <c r="M38" s="46">
        <f>'Lap Splits'!M38</f>
        <v>72.400822639026</v>
      </c>
      <c r="N38" s="47" t="s">
        <v>173</v>
      </c>
      <c r="O38" s="47" t="s">
        <v>174</v>
      </c>
      <c r="P38" s="47" t="s">
        <v>175</v>
      </c>
      <c r="Q38" s="47" t="s">
        <v>176</v>
      </c>
      <c r="R38" s="47" t="s">
        <v>177</v>
      </c>
      <c r="S38" s="47" t="s">
        <v>178</v>
      </c>
      <c r="T38" s="47" t="s">
        <v>179</v>
      </c>
      <c r="U38" s="47" t="s">
        <v>180</v>
      </c>
      <c r="V38" s="47" t="s">
        <v>181</v>
      </c>
      <c r="W38" s="47" t="s">
        <v>182</v>
      </c>
      <c r="X38" s="47" t="s">
        <v>183</v>
      </c>
      <c r="Y38" s="47" t="s">
        <v>184</v>
      </c>
      <c r="Z38" s="47" t="s">
        <v>185</v>
      </c>
      <c r="AA38" s="47" t="s">
        <v>186</v>
      </c>
      <c r="AB38" s="47" t="s">
        <v>187</v>
      </c>
      <c r="AC38" s="47" t="s">
        <v>188</v>
      </c>
      <c r="AD38" s="47" t="s">
        <v>189</v>
      </c>
      <c r="AE38" s="47" t="s">
        <v>190</v>
      </c>
      <c r="AF38" s="47" t="s">
        <v>191</v>
      </c>
      <c r="AG38" s="47" t="s">
        <v>192</v>
      </c>
      <c r="AH38" s="47" t="s">
        <v>193</v>
      </c>
      <c r="AI38" s="47" t="s">
        <v>194</v>
      </c>
      <c r="AJ38" s="47" t="s">
        <v>195</v>
      </c>
      <c r="AK38" s="47" t="s">
        <v>196</v>
      </c>
      <c r="AL38" s="47" t="s">
        <v>197</v>
      </c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</row>
    <row r="39" spans="1:56" ht="16.5" customHeight="1">
      <c r="A39" s="42">
        <v>38</v>
      </c>
      <c r="B39" s="42">
        <v>29</v>
      </c>
      <c r="C39" s="42"/>
      <c r="D39" s="43" t="s">
        <v>28</v>
      </c>
      <c r="E39" s="44">
        <v>30</v>
      </c>
      <c r="F39" s="45" t="s">
        <v>5</v>
      </c>
      <c r="G39" s="45" t="s">
        <v>6</v>
      </c>
      <c r="H39" s="44">
        <v>17</v>
      </c>
      <c r="I39" s="44">
        <v>17</v>
      </c>
      <c r="J39" s="44">
        <f t="shared" si="0"/>
        <v>0</v>
      </c>
      <c r="K39" s="76">
        <f t="shared" si="1"/>
        <v>56.666666666666664</v>
      </c>
      <c r="L39" s="81">
        <f>'Last Laps'!B8</f>
        <v>500</v>
      </c>
      <c r="M39" s="46">
        <f>'Lap Splits'!M39</f>
        <v>56.833333333333336</v>
      </c>
      <c r="N39" s="47" t="s">
        <v>18</v>
      </c>
      <c r="O39" s="47" t="s">
        <v>29</v>
      </c>
      <c r="P39" s="47" t="s">
        <v>30</v>
      </c>
      <c r="Q39" s="47" t="s">
        <v>31</v>
      </c>
      <c r="R39" s="47" t="s">
        <v>32</v>
      </c>
      <c r="S39" s="47" t="s">
        <v>33</v>
      </c>
      <c r="T39" s="47" t="s">
        <v>34</v>
      </c>
      <c r="U39" s="47" t="s">
        <v>35</v>
      </c>
      <c r="V39" s="47" t="s">
        <v>36</v>
      </c>
      <c r="W39" s="47" t="s">
        <v>37</v>
      </c>
      <c r="X39" s="47" t="s">
        <v>38</v>
      </c>
      <c r="Y39" s="47" t="s">
        <v>39</v>
      </c>
      <c r="Z39" s="47" t="s">
        <v>40</v>
      </c>
      <c r="AA39" s="47" t="s">
        <v>41</v>
      </c>
      <c r="AB39" s="47" t="s">
        <v>42</v>
      </c>
      <c r="AC39" s="47" t="s">
        <v>43</v>
      </c>
      <c r="AD39" s="47" t="s">
        <v>44</v>
      </c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</row>
    <row r="40" spans="1:56" ht="16.5" customHeight="1">
      <c r="A40" s="42">
        <v>39</v>
      </c>
      <c r="B40" s="42">
        <v>30</v>
      </c>
      <c r="C40" s="42"/>
      <c r="D40" s="43" t="s">
        <v>83</v>
      </c>
      <c r="E40" s="44">
        <v>18</v>
      </c>
      <c r="F40" s="45" t="s">
        <v>5</v>
      </c>
      <c r="G40" s="45" t="s">
        <v>84</v>
      </c>
      <c r="H40" s="44">
        <v>19</v>
      </c>
      <c r="I40" s="44">
        <v>16</v>
      </c>
      <c r="J40" s="44">
        <f t="shared" si="0"/>
        <v>3</v>
      </c>
      <c r="K40" s="76">
        <f t="shared" si="1"/>
        <v>56.333333333333336</v>
      </c>
      <c r="L40" s="81">
        <f>'Last Laps'!B18</f>
        <v>0</v>
      </c>
      <c r="M40" s="46">
        <f>'Lap Splits'!M40</f>
        <v>56.666666666666664</v>
      </c>
      <c r="N40" s="47" t="s">
        <v>85</v>
      </c>
      <c r="O40" s="47" t="s">
        <v>86</v>
      </c>
      <c r="P40" s="47" t="s">
        <v>87</v>
      </c>
      <c r="Q40" s="47" t="s">
        <v>88</v>
      </c>
      <c r="R40" s="47" t="s">
        <v>89</v>
      </c>
      <c r="S40" s="47" t="s">
        <v>90</v>
      </c>
      <c r="T40" s="47" t="s">
        <v>91</v>
      </c>
      <c r="U40" s="47" t="s">
        <v>92</v>
      </c>
      <c r="V40" s="47" t="s">
        <v>93</v>
      </c>
      <c r="W40" s="47" t="s">
        <v>94</v>
      </c>
      <c r="X40" s="47" t="s">
        <v>95</v>
      </c>
      <c r="Y40" s="47" t="s">
        <v>96</v>
      </c>
      <c r="Z40" s="47" t="s">
        <v>97</v>
      </c>
      <c r="AA40" s="47" t="s">
        <v>98</v>
      </c>
      <c r="AB40" s="47" t="s">
        <v>99</v>
      </c>
      <c r="AC40" s="47" t="s">
        <v>100</v>
      </c>
      <c r="AD40" s="47" t="s">
        <v>101</v>
      </c>
      <c r="AE40" s="47" t="s">
        <v>102</v>
      </c>
      <c r="AF40" s="47" t="s">
        <v>103</v>
      </c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</row>
    <row r="41" spans="1:56" s="66" customFormat="1" ht="16.5" customHeight="1" thickBot="1">
      <c r="A41" s="60">
        <v>40</v>
      </c>
      <c r="B41" s="60"/>
      <c r="C41" s="60" t="s">
        <v>2210</v>
      </c>
      <c r="D41" s="61" t="s">
        <v>1301</v>
      </c>
      <c r="E41" s="62">
        <v>47</v>
      </c>
      <c r="F41" s="63" t="s">
        <v>1289</v>
      </c>
      <c r="G41" s="63" t="s">
        <v>72</v>
      </c>
      <c r="H41" s="62">
        <v>15</v>
      </c>
      <c r="I41" s="68">
        <v>15</v>
      </c>
      <c r="J41" s="62">
        <f t="shared" si="0"/>
        <v>0</v>
      </c>
      <c r="K41" s="77">
        <f t="shared" si="1"/>
        <v>50</v>
      </c>
      <c r="L41" s="82">
        <f>'Last Laps'!B14</f>
        <v>0</v>
      </c>
      <c r="M41" s="64">
        <f>'Lap Splits'!M41</f>
        <v>50</v>
      </c>
      <c r="N41" s="65" t="s">
        <v>1302</v>
      </c>
      <c r="O41" s="65" t="s">
        <v>1303</v>
      </c>
      <c r="P41" s="65" t="s">
        <v>1304</v>
      </c>
      <c r="Q41" s="65" t="s">
        <v>1305</v>
      </c>
      <c r="R41" s="65" t="s">
        <v>1306</v>
      </c>
      <c r="S41" s="65" t="s">
        <v>1307</v>
      </c>
      <c r="T41" s="65" t="s">
        <v>1308</v>
      </c>
      <c r="U41" s="65" t="s">
        <v>1309</v>
      </c>
      <c r="V41" s="65" t="s">
        <v>1310</v>
      </c>
      <c r="W41" s="65" t="s">
        <v>1311</v>
      </c>
      <c r="X41" s="65" t="s">
        <v>1312</v>
      </c>
      <c r="Y41" s="65" t="s">
        <v>1313</v>
      </c>
      <c r="Z41" s="65" t="s">
        <v>1314</v>
      </c>
      <c r="AA41" s="65" t="s">
        <v>1315</v>
      </c>
      <c r="AB41" s="65" t="s">
        <v>1316</v>
      </c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</row>
    <row r="42" spans="1:56" ht="16.5" customHeight="1">
      <c r="A42" s="48">
        <v>41</v>
      </c>
      <c r="B42" s="48"/>
      <c r="C42" s="48" t="s">
        <v>2210</v>
      </c>
      <c r="D42" s="49" t="s">
        <v>1288</v>
      </c>
      <c r="E42" s="50">
        <v>46</v>
      </c>
      <c r="F42" s="51" t="s">
        <v>1289</v>
      </c>
      <c r="G42" s="51" t="s">
        <v>136</v>
      </c>
      <c r="H42" s="50">
        <v>12</v>
      </c>
      <c r="I42" s="67">
        <v>12</v>
      </c>
      <c r="J42" s="50">
        <f t="shared" si="0"/>
        <v>0</v>
      </c>
      <c r="K42" s="75">
        <f t="shared" si="1"/>
        <v>40</v>
      </c>
      <c r="L42" s="81">
        <v>0</v>
      </c>
      <c r="M42" s="52">
        <f>'Lap Splits'!M42</f>
        <v>40</v>
      </c>
      <c r="N42" s="53" t="s">
        <v>1206</v>
      </c>
      <c r="O42" s="53" t="s">
        <v>1290</v>
      </c>
      <c r="P42" s="53" t="s">
        <v>1291</v>
      </c>
      <c r="Q42" s="53" t="s">
        <v>1292</v>
      </c>
      <c r="R42" s="53" t="s">
        <v>1293</v>
      </c>
      <c r="S42" s="53" t="s">
        <v>1294</v>
      </c>
      <c r="T42" s="53" t="s">
        <v>1295</v>
      </c>
      <c r="U42" s="53" t="s">
        <v>1296</v>
      </c>
      <c r="V42" s="53" t="s">
        <v>1297</v>
      </c>
      <c r="W42" s="53" t="s">
        <v>1298</v>
      </c>
      <c r="X42" s="53" t="s">
        <v>1299</v>
      </c>
      <c r="Y42" s="53" t="s">
        <v>1300</v>
      </c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</row>
    <row r="43" spans="1:56" ht="16.5" customHeight="1">
      <c r="A43" s="42">
        <v>42</v>
      </c>
      <c r="B43" s="42">
        <v>31</v>
      </c>
      <c r="C43" s="42"/>
      <c r="D43" s="43" t="s">
        <v>17</v>
      </c>
      <c r="E43" s="44">
        <v>10</v>
      </c>
      <c r="F43" s="45" t="s">
        <v>5</v>
      </c>
      <c r="G43" s="45" t="s">
        <v>6</v>
      </c>
      <c r="H43" s="44">
        <v>10</v>
      </c>
      <c r="I43" s="44">
        <v>10</v>
      </c>
      <c r="J43" s="44">
        <f t="shared" si="0"/>
        <v>0</v>
      </c>
      <c r="K43" s="76">
        <f t="shared" si="1"/>
        <v>33.333333333333336</v>
      </c>
      <c r="L43" s="81">
        <v>0</v>
      </c>
      <c r="M43" s="46">
        <f>'Lap Splits'!M43</f>
        <v>33.333333333333336</v>
      </c>
      <c r="N43" s="47" t="s">
        <v>18</v>
      </c>
      <c r="O43" s="47" t="s">
        <v>19</v>
      </c>
      <c r="P43" s="47" t="s">
        <v>20</v>
      </c>
      <c r="Q43" s="47" t="s">
        <v>21</v>
      </c>
      <c r="R43" s="47" t="s">
        <v>22</v>
      </c>
      <c r="S43" s="47" t="s">
        <v>23</v>
      </c>
      <c r="T43" s="47" t="s">
        <v>24</v>
      </c>
      <c r="U43" s="47" t="s">
        <v>25</v>
      </c>
      <c r="V43" s="47" t="s">
        <v>26</v>
      </c>
      <c r="W43" s="47" t="s">
        <v>27</v>
      </c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</row>
    <row r="44" spans="1:56" ht="16.5" customHeight="1">
      <c r="A44" s="42">
        <v>43</v>
      </c>
      <c r="B44" s="42"/>
      <c r="C44" s="42" t="s">
        <v>2209</v>
      </c>
      <c r="D44" s="43" t="s">
        <v>71</v>
      </c>
      <c r="E44" s="44">
        <v>37</v>
      </c>
      <c r="F44" s="45" t="s">
        <v>5</v>
      </c>
      <c r="G44" s="45" t="s">
        <v>72</v>
      </c>
      <c r="H44" s="44">
        <v>10</v>
      </c>
      <c r="I44" s="44">
        <v>10</v>
      </c>
      <c r="J44" s="44">
        <f t="shared" si="0"/>
        <v>0</v>
      </c>
      <c r="K44" s="76">
        <f t="shared" si="1"/>
        <v>33.333333333333336</v>
      </c>
      <c r="L44" s="81">
        <f>'Last Laps'!B44</f>
        <v>0</v>
      </c>
      <c r="M44" s="46">
        <f>'Lap Splits'!M44</f>
        <v>33.333333333333336</v>
      </c>
      <c r="N44" s="47" t="s">
        <v>73</v>
      </c>
      <c r="O44" s="47" t="s">
        <v>74</v>
      </c>
      <c r="P44" s="47" t="s">
        <v>75</v>
      </c>
      <c r="Q44" s="47" t="s">
        <v>76</v>
      </c>
      <c r="R44" s="47" t="s">
        <v>77</v>
      </c>
      <c r="S44" s="47" t="s">
        <v>78</v>
      </c>
      <c r="T44" s="47" t="s">
        <v>79</v>
      </c>
      <c r="U44" s="47" t="s">
        <v>80</v>
      </c>
      <c r="V44" s="47" t="s">
        <v>81</v>
      </c>
      <c r="W44" s="47" t="s">
        <v>82</v>
      </c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</row>
    <row r="45" spans="1:56" s="66" customFormat="1" ht="16.5" customHeight="1" thickBot="1">
      <c r="A45" s="60">
        <v>44</v>
      </c>
      <c r="B45" s="60">
        <v>32</v>
      </c>
      <c r="C45" s="60"/>
      <c r="D45" s="61" t="s">
        <v>7</v>
      </c>
      <c r="E45" s="62">
        <v>28</v>
      </c>
      <c r="F45" s="63" t="s">
        <v>5</v>
      </c>
      <c r="G45" s="63" t="s">
        <v>6</v>
      </c>
      <c r="H45" s="62">
        <v>9</v>
      </c>
      <c r="I45" s="62">
        <v>9</v>
      </c>
      <c r="J45" s="62">
        <f t="shared" si="0"/>
        <v>0</v>
      </c>
      <c r="K45" s="77">
        <f t="shared" si="1"/>
        <v>30</v>
      </c>
      <c r="L45" s="82">
        <f>'Last Laps'!B43</f>
        <v>0</v>
      </c>
      <c r="M45" s="64">
        <f>'Lap Splits'!M45</f>
        <v>30</v>
      </c>
      <c r="N45" s="65" t="s">
        <v>8</v>
      </c>
      <c r="O45" s="65" t="s">
        <v>9</v>
      </c>
      <c r="P45" s="65" t="s">
        <v>10</v>
      </c>
      <c r="Q45" s="65" t="s">
        <v>11</v>
      </c>
      <c r="R45" s="65" t="s">
        <v>12</v>
      </c>
      <c r="S45" s="65" t="s">
        <v>13</v>
      </c>
      <c r="T45" s="65" t="s">
        <v>14</v>
      </c>
      <c r="U45" s="65" t="s">
        <v>15</v>
      </c>
      <c r="V45" s="65" t="s">
        <v>16</v>
      </c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</row>
    <row r="46" spans="5:55" ht="15">
      <c r="E46" s="1"/>
      <c r="F46" s="1"/>
      <c r="G46" s="1"/>
      <c r="H46" s="1"/>
      <c r="I46" s="1"/>
      <c r="J46" s="1"/>
      <c r="K46" s="3"/>
      <c r="L46" s="2"/>
      <c r="M46" s="2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46"/>
  <sheetViews>
    <sheetView tabSelected="1" zoomScalePageLayoutView="0" workbookViewId="0" topLeftCell="A1">
      <pane xSplit="13" topLeftCell="N1" activePane="topRight" state="frozen"/>
      <selection pane="topLeft" activeCell="A1" sqref="A1"/>
      <selection pane="topRight" activeCell="C13" sqref="C13"/>
    </sheetView>
  </sheetViews>
  <sheetFormatPr defaultColWidth="9.140625" defaultRowHeight="15"/>
  <cols>
    <col min="1" max="3" width="8.28125" style="22" customWidth="1"/>
    <col min="4" max="4" width="24.28125" style="1" bestFit="1" customWidth="1"/>
    <col min="5" max="5" width="12.8515625" style="0" hidden="1" customWidth="1"/>
    <col min="6" max="6" width="7.7109375" style="0" hidden="1" customWidth="1"/>
    <col min="7" max="7" width="15.28125" style="0" hidden="1" customWidth="1"/>
    <col min="8" max="8" width="4.8515625" style="0" bestFit="1" customWidth="1"/>
    <col min="9" max="9" width="4.57421875" style="0" customWidth="1"/>
    <col min="10" max="10" width="5.421875" style="0" customWidth="1"/>
    <col min="11" max="11" width="8.28125" style="5" customWidth="1"/>
    <col min="12" max="12" width="9.7109375" style="0" customWidth="1"/>
    <col min="13" max="13" width="18.7109375" style="18" customWidth="1"/>
    <col min="14" max="14" width="6.00390625" style="0" bestFit="1" customWidth="1"/>
    <col min="15" max="15" width="7.140625" style="0" bestFit="1" customWidth="1"/>
    <col min="16" max="20" width="6.00390625" style="0" bestFit="1" customWidth="1"/>
    <col min="21" max="24" width="7.140625" style="0" bestFit="1" customWidth="1"/>
    <col min="25" max="25" width="7.00390625" style="0" bestFit="1" customWidth="1"/>
    <col min="26" max="29" width="7.140625" style="0" bestFit="1" customWidth="1"/>
    <col min="30" max="31" width="7.00390625" style="0" bestFit="1" customWidth="1"/>
    <col min="32" max="32" width="7.140625" style="0" bestFit="1" customWidth="1"/>
    <col min="33" max="56" width="7.00390625" style="0" bestFit="1" customWidth="1"/>
  </cols>
  <sheetData>
    <row r="1" spans="1:85" s="59" customFormat="1" ht="36.75" customHeight="1" thickBot="1">
      <c r="A1" s="54" t="s">
        <v>2211</v>
      </c>
      <c r="B1" s="54" t="s">
        <v>2212</v>
      </c>
      <c r="C1" s="54" t="s">
        <v>2213</v>
      </c>
      <c r="D1" s="55" t="s">
        <v>0</v>
      </c>
      <c r="E1" s="55" t="s">
        <v>1</v>
      </c>
      <c r="F1" s="55" t="s">
        <v>2</v>
      </c>
      <c r="G1" s="55" t="s">
        <v>3</v>
      </c>
      <c r="H1" s="55" t="s">
        <v>4</v>
      </c>
      <c r="I1" s="55" t="s">
        <v>1360</v>
      </c>
      <c r="J1" s="55" t="s">
        <v>2189</v>
      </c>
      <c r="K1" s="56" t="s">
        <v>1362</v>
      </c>
      <c r="L1" s="55" t="s">
        <v>1361</v>
      </c>
      <c r="M1" s="57" t="s">
        <v>2199</v>
      </c>
      <c r="N1" s="55" t="s">
        <v>1317</v>
      </c>
      <c r="O1" s="55" t="s">
        <v>1318</v>
      </c>
      <c r="P1" s="55" t="s">
        <v>1319</v>
      </c>
      <c r="Q1" s="55" t="s">
        <v>1320</v>
      </c>
      <c r="R1" s="55" t="s">
        <v>1321</v>
      </c>
      <c r="S1" s="55" t="s">
        <v>1322</v>
      </c>
      <c r="T1" s="55" t="s">
        <v>1323</v>
      </c>
      <c r="U1" s="55" t="s">
        <v>1324</v>
      </c>
      <c r="V1" s="55" t="s">
        <v>1325</v>
      </c>
      <c r="W1" s="55" t="s">
        <v>1326</v>
      </c>
      <c r="X1" s="55" t="s">
        <v>1327</v>
      </c>
      <c r="Y1" s="55" t="s">
        <v>1328</v>
      </c>
      <c r="Z1" s="55" t="s">
        <v>1329</v>
      </c>
      <c r="AA1" s="55" t="s">
        <v>1330</v>
      </c>
      <c r="AB1" s="55" t="s">
        <v>1331</v>
      </c>
      <c r="AC1" s="55" t="s">
        <v>1332</v>
      </c>
      <c r="AD1" s="55" t="s">
        <v>1333</v>
      </c>
      <c r="AE1" s="55" t="s">
        <v>1334</v>
      </c>
      <c r="AF1" s="55" t="s">
        <v>1335</v>
      </c>
      <c r="AG1" s="55" t="s">
        <v>1336</v>
      </c>
      <c r="AH1" s="55" t="s">
        <v>1337</v>
      </c>
      <c r="AI1" s="55" t="s">
        <v>1338</v>
      </c>
      <c r="AJ1" s="55" t="s">
        <v>1339</v>
      </c>
      <c r="AK1" s="55" t="s">
        <v>1340</v>
      </c>
      <c r="AL1" s="55" t="s">
        <v>1341</v>
      </c>
      <c r="AM1" s="55" t="s">
        <v>1342</v>
      </c>
      <c r="AN1" s="55" t="s">
        <v>1343</v>
      </c>
      <c r="AO1" s="55" t="s">
        <v>1344</v>
      </c>
      <c r="AP1" s="55" t="s">
        <v>1345</v>
      </c>
      <c r="AQ1" s="55" t="s">
        <v>1346</v>
      </c>
      <c r="AR1" s="55" t="s">
        <v>1347</v>
      </c>
      <c r="AS1" s="55" t="s">
        <v>1348</v>
      </c>
      <c r="AT1" s="55" t="s">
        <v>1349</v>
      </c>
      <c r="AU1" s="55" t="s">
        <v>1350</v>
      </c>
      <c r="AV1" s="55" t="s">
        <v>1351</v>
      </c>
      <c r="AW1" s="55" t="s">
        <v>1352</v>
      </c>
      <c r="AX1" s="55" t="s">
        <v>1353</v>
      </c>
      <c r="AY1" s="55" t="s">
        <v>1354</v>
      </c>
      <c r="AZ1" s="55" t="s">
        <v>1355</v>
      </c>
      <c r="BA1" s="55" t="s">
        <v>1356</v>
      </c>
      <c r="BB1" s="55" t="s">
        <v>1357</v>
      </c>
      <c r="BC1" s="55" t="s">
        <v>1358</v>
      </c>
      <c r="BD1" s="55" t="s">
        <v>1359</v>
      </c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</row>
    <row r="2" spans="1:85" ht="18" customHeight="1">
      <c r="A2" s="48">
        <v>1</v>
      </c>
      <c r="B2" s="48">
        <v>1</v>
      </c>
      <c r="C2" s="48"/>
      <c r="D2" s="49" t="s">
        <v>725</v>
      </c>
      <c r="E2" s="50">
        <v>16</v>
      </c>
      <c r="F2" s="51" t="s">
        <v>5</v>
      </c>
      <c r="G2" s="51" t="s">
        <v>6</v>
      </c>
      <c r="H2" s="50">
        <v>43</v>
      </c>
      <c r="I2" s="50">
        <v>37</v>
      </c>
      <c r="J2" s="50">
        <f aca="true" t="shared" si="0" ref="J2:J45">H2-I2</f>
        <v>6</v>
      </c>
      <c r="K2" s="75">
        <f aca="true" t="shared" si="1" ref="K2:K45">I2*10/3+J2</f>
        <v>129.33333333333331</v>
      </c>
      <c r="L2" s="81">
        <f>'Last Laps'!B13</f>
        <v>717.86771964462</v>
      </c>
      <c r="M2" s="78">
        <f aca="true" t="shared" si="2" ref="M2:M45">K2+L2/1000</f>
        <v>130.05120105297794</v>
      </c>
      <c r="N2" s="53" t="s">
        <v>726</v>
      </c>
      <c r="O2" s="53" t="s">
        <v>2188</v>
      </c>
      <c r="P2" s="53" t="s">
        <v>2187</v>
      </c>
      <c r="Q2" s="53" t="s">
        <v>2186</v>
      </c>
      <c r="R2" s="53" t="s">
        <v>2185</v>
      </c>
      <c r="S2" s="53" t="s">
        <v>2184</v>
      </c>
      <c r="T2" s="53" t="s">
        <v>2166</v>
      </c>
      <c r="U2" s="53" t="s">
        <v>1397</v>
      </c>
      <c r="V2" s="53" t="s">
        <v>2183</v>
      </c>
      <c r="W2" s="53" t="s">
        <v>2182</v>
      </c>
      <c r="X2" s="53" t="s">
        <v>2181</v>
      </c>
      <c r="Y2" s="53" t="s">
        <v>2180</v>
      </c>
      <c r="Z2" s="53" t="s">
        <v>2179</v>
      </c>
      <c r="AA2" s="53" t="s">
        <v>2150</v>
      </c>
      <c r="AB2" s="53" t="s">
        <v>874</v>
      </c>
      <c r="AC2" s="53" t="s">
        <v>2063</v>
      </c>
      <c r="AD2" s="53" t="s">
        <v>2103</v>
      </c>
      <c r="AE2" s="53" t="s">
        <v>2178</v>
      </c>
      <c r="AF2" s="53" t="s">
        <v>2178</v>
      </c>
      <c r="AG2" s="53" t="s">
        <v>137</v>
      </c>
      <c r="AH2" s="53" t="s">
        <v>520</v>
      </c>
      <c r="AI2" s="53" t="s">
        <v>2093</v>
      </c>
      <c r="AJ2" s="53" t="s">
        <v>2072</v>
      </c>
      <c r="AK2" s="53" t="s">
        <v>2177</v>
      </c>
      <c r="AL2" s="53" t="s">
        <v>2176</v>
      </c>
      <c r="AM2" s="53" t="s">
        <v>2175</v>
      </c>
      <c r="AN2" s="53" t="s">
        <v>2084</v>
      </c>
      <c r="AO2" s="53" t="s">
        <v>1729</v>
      </c>
      <c r="AP2" s="53" t="s">
        <v>961</v>
      </c>
      <c r="AQ2" s="53" t="s">
        <v>1383</v>
      </c>
      <c r="AR2" s="53" t="s">
        <v>2174</v>
      </c>
      <c r="AS2" s="53" t="s">
        <v>2173</v>
      </c>
      <c r="AT2" s="53" t="s">
        <v>1637</v>
      </c>
      <c r="AU2" s="53" t="s">
        <v>1610</v>
      </c>
      <c r="AV2" s="53" t="s">
        <v>1603</v>
      </c>
      <c r="AW2" s="53" t="s">
        <v>833</v>
      </c>
      <c r="AX2" s="53" t="s">
        <v>2172</v>
      </c>
      <c r="AY2" s="71" t="s">
        <v>1642</v>
      </c>
      <c r="AZ2" s="71" t="s">
        <v>2171</v>
      </c>
      <c r="BA2" s="71" t="s">
        <v>2170</v>
      </c>
      <c r="BB2" s="71" t="s">
        <v>1530</v>
      </c>
      <c r="BC2" s="71" t="s">
        <v>2081</v>
      </c>
      <c r="BD2" s="71" t="s">
        <v>2169</v>
      </c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56" ht="18" customHeight="1">
      <c r="A3" s="42">
        <v>2</v>
      </c>
      <c r="B3" s="42">
        <v>2</v>
      </c>
      <c r="C3" s="42"/>
      <c r="D3" s="43" t="s">
        <v>261</v>
      </c>
      <c r="E3" s="44">
        <v>3</v>
      </c>
      <c r="F3" s="45" t="s">
        <v>5</v>
      </c>
      <c r="G3" s="45" t="s">
        <v>6</v>
      </c>
      <c r="H3" s="44">
        <v>42</v>
      </c>
      <c r="I3" s="44">
        <v>35</v>
      </c>
      <c r="J3" s="44">
        <f t="shared" si="0"/>
        <v>7</v>
      </c>
      <c r="K3" s="76">
        <f t="shared" si="1"/>
        <v>123.66666666666667</v>
      </c>
      <c r="L3" s="81">
        <f>'Last Laps'!B22</f>
        <v>965.6465942744325</v>
      </c>
      <c r="M3" s="79">
        <f t="shared" si="2"/>
        <v>124.6323132609411</v>
      </c>
      <c r="N3" s="47" t="s">
        <v>262</v>
      </c>
      <c r="O3" s="47" t="s">
        <v>2168</v>
      </c>
      <c r="P3" s="47" t="s">
        <v>2167</v>
      </c>
      <c r="Q3" s="47" t="s">
        <v>2165</v>
      </c>
      <c r="R3" s="47" t="s">
        <v>2166</v>
      </c>
      <c r="S3" s="47" t="s">
        <v>2165</v>
      </c>
      <c r="T3" s="47" t="s">
        <v>2164</v>
      </c>
      <c r="U3" s="47" t="s">
        <v>2163</v>
      </c>
      <c r="V3" s="47" t="s">
        <v>2162</v>
      </c>
      <c r="W3" s="47" t="s">
        <v>2141</v>
      </c>
      <c r="X3" s="47" t="s">
        <v>2074</v>
      </c>
      <c r="Y3" s="47" t="s">
        <v>1679</v>
      </c>
      <c r="Z3" s="47" t="s">
        <v>2161</v>
      </c>
      <c r="AA3" s="47" t="s">
        <v>693</v>
      </c>
      <c r="AB3" s="47" t="s">
        <v>1900</v>
      </c>
      <c r="AC3" s="47" t="s">
        <v>2160</v>
      </c>
      <c r="AD3" s="47" t="s">
        <v>1903</v>
      </c>
      <c r="AE3" s="47" t="s">
        <v>1606</v>
      </c>
      <c r="AF3" s="47" t="s">
        <v>1703</v>
      </c>
      <c r="AG3" s="47" t="s">
        <v>1028</v>
      </c>
      <c r="AH3" s="47" t="s">
        <v>1726</v>
      </c>
      <c r="AI3" s="47" t="s">
        <v>1028</v>
      </c>
      <c r="AJ3" s="47" t="s">
        <v>1727</v>
      </c>
      <c r="AK3" s="47" t="s">
        <v>2159</v>
      </c>
      <c r="AL3" s="47" t="s">
        <v>659</v>
      </c>
      <c r="AM3" s="47" t="s">
        <v>1028</v>
      </c>
      <c r="AN3" s="47" t="s">
        <v>2004</v>
      </c>
      <c r="AO3" s="47" t="s">
        <v>2158</v>
      </c>
      <c r="AP3" s="47" t="s">
        <v>2063</v>
      </c>
      <c r="AQ3" s="47" t="s">
        <v>1988</v>
      </c>
      <c r="AR3" s="47" t="s">
        <v>1482</v>
      </c>
      <c r="AS3" s="47" t="s">
        <v>399</v>
      </c>
      <c r="AT3" s="47" t="s">
        <v>1677</v>
      </c>
      <c r="AU3" s="47" t="s">
        <v>1902</v>
      </c>
      <c r="AV3" s="47" t="s">
        <v>1484</v>
      </c>
      <c r="AW3" s="47" t="s">
        <v>2155</v>
      </c>
      <c r="AX3" s="47" t="s">
        <v>2079</v>
      </c>
      <c r="AY3" s="69" t="s">
        <v>2157</v>
      </c>
      <c r="AZ3" s="69" t="s">
        <v>1976</v>
      </c>
      <c r="BA3" s="69" t="s">
        <v>2156</v>
      </c>
      <c r="BB3" s="69" t="s">
        <v>2155</v>
      </c>
      <c r="BC3" s="69" t="s">
        <v>1615</v>
      </c>
      <c r="BD3" s="70"/>
    </row>
    <row r="4" spans="1:56" ht="18" customHeight="1">
      <c r="A4" s="42">
        <v>3</v>
      </c>
      <c r="B4" s="42">
        <v>3</v>
      </c>
      <c r="C4" s="42"/>
      <c r="D4" s="43" t="s">
        <v>1245</v>
      </c>
      <c r="E4" s="44">
        <v>9</v>
      </c>
      <c r="F4" s="45" t="s">
        <v>5</v>
      </c>
      <c r="G4" s="45" t="s">
        <v>6</v>
      </c>
      <c r="H4" s="44">
        <v>43</v>
      </c>
      <c r="I4" s="44">
        <v>34</v>
      </c>
      <c r="J4" s="44">
        <f t="shared" si="0"/>
        <v>9</v>
      </c>
      <c r="K4" s="76">
        <f t="shared" si="1"/>
        <v>122.33333333333333</v>
      </c>
      <c r="L4" s="81">
        <f>'Last Laps'!B27</f>
        <v>21.618953603158932</v>
      </c>
      <c r="M4" s="79">
        <f t="shared" si="2"/>
        <v>122.35495228693648</v>
      </c>
      <c r="N4" s="47" t="s">
        <v>622</v>
      </c>
      <c r="O4" s="47" t="s">
        <v>2154</v>
      </c>
      <c r="P4" s="47" t="s">
        <v>2141</v>
      </c>
      <c r="Q4" s="47" t="s">
        <v>2153</v>
      </c>
      <c r="R4" s="47" t="s">
        <v>2152</v>
      </c>
      <c r="S4" s="47" t="s">
        <v>2151</v>
      </c>
      <c r="T4" s="47" t="s">
        <v>2150</v>
      </c>
      <c r="U4" s="47" t="s">
        <v>2149</v>
      </c>
      <c r="V4" s="47" t="s">
        <v>1611</v>
      </c>
      <c r="W4" s="47" t="s">
        <v>2027</v>
      </c>
      <c r="X4" s="47" t="s">
        <v>1857</v>
      </c>
      <c r="Y4" s="47" t="s">
        <v>2148</v>
      </c>
      <c r="Z4" s="47" t="s">
        <v>2147</v>
      </c>
      <c r="AA4" s="47" t="s">
        <v>2043</v>
      </c>
      <c r="AB4" s="47" t="s">
        <v>1383</v>
      </c>
      <c r="AC4" s="47" t="s">
        <v>2002</v>
      </c>
      <c r="AD4" s="47" t="s">
        <v>2002</v>
      </c>
      <c r="AE4" s="47" t="s">
        <v>1369</v>
      </c>
      <c r="AF4" s="47" t="s">
        <v>1748</v>
      </c>
      <c r="AG4" s="47" t="s">
        <v>2146</v>
      </c>
      <c r="AH4" s="47" t="s">
        <v>2058</v>
      </c>
      <c r="AI4" s="47" t="s">
        <v>2145</v>
      </c>
      <c r="AJ4" s="47" t="s">
        <v>1925</v>
      </c>
      <c r="AK4" s="47" t="s">
        <v>1925</v>
      </c>
      <c r="AL4" s="47" t="s">
        <v>2084</v>
      </c>
      <c r="AM4" s="47" t="s">
        <v>1369</v>
      </c>
      <c r="AN4" s="47" t="s">
        <v>1729</v>
      </c>
      <c r="AO4" s="47" t="s">
        <v>2093</v>
      </c>
      <c r="AP4" s="47" t="s">
        <v>1368</v>
      </c>
      <c r="AQ4" s="47" t="s">
        <v>1925</v>
      </c>
      <c r="AR4" s="47" t="s">
        <v>1389</v>
      </c>
      <c r="AS4" s="47" t="s">
        <v>1902</v>
      </c>
      <c r="AT4" s="47" t="s">
        <v>1951</v>
      </c>
      <c r="AU4" s="47" t="s">
        <v>2145</v>
      </c>
      <c r="AV4" s="47" t="s">
        <v>1640</v>
      </c>
      <c r="AW4" s="47" t="s">
        <v>1974</v>
      </c>
      <c r="AX4" s="47" t="s">
        <v>2098</v>
      </c>
      <c r="AY4" s="69" t="s">
        <v>1551</v>
      </c>
      <c r="AZ4" s="69" t="s">
        <v>2102</v>
      </c>
      <c r="BA4" s="69" t="s">
        <v>2127</v>
      </c>
      <c r="BB4" s="69" t="s">
        <v>1864</v>
      </c>
      <c r="BC4" s="69" t="s">
        <v>2101</v>
      </c>
      <c r="BD4" s="69" t="s">
        <v>1593</v>
      </c>
    </row>
    <row r="5" spans="1:56" ht="18" customHeight="1">
      <c r="A5" s="42">
        <v>4</v>
      </c>
      <c r="B5" s="42">
        <v>4</v>
      </c>
      <c r="C5" s="42"/>
      <c r="D5" s="43" t="s">
        <v>581</v>
      </c>
      <c r="E5" s="44">
        <v>21</v>
      </c>
      <c r="F5" s="45" t="s">
        <v>5</v>
      </c>
      <c r="G5" s="45" t="s">
        <v>84</v>
      </c>
      <c r="H5" s="44">
        <v>40</v>
      </c>
      <c r="I5" s="44">
        <v>32</v>
      </c>
      <c r="J5" s="44">
        <f t="shared" si="0"/>
        <v>8</v>
      </c>
      <c r="K5" s="76">
        <f t="shared" si="1"/>
        <v>114.66666666666667</v>
      </c>
      <c r="L5" s="81">
        <f>'Last Laps'!B15</f>
        <v>251.72754195459035</v>
      </c>
      <c r="M5" s="79">
        <f t="shared" si="2"/>
        <v>114.91839420862127</v>
      </c>
      <c r="N5" s="47" t="s">
        <v>582</v>
      </c>
      <c r="O5" s="47" t="s">
        <v>2144</v>
      </c>
      <c r="P5" s="47" t="s">
        <v>2143</v>
      </c>
      <c r="Q5" s="47" t="s">
        <v>2142</v>
      </c>
      <c r="R5" s="47" t="s">
        <v>2141</v>
      </c>
      <c r="S5" s="47" t="s">
        <v>1857</v>
      </c>
      <c r="T5" s="47" t="s">
        <v>2140</v>
      </c>
      <c r="U5" s="47" t="s">
        <v>1636</v>
      </c>
      <c r="V5" s="47" t="s">
        <v>2139</v>
      </c>
      <c r="W5" s="47" t="s">
        <v>1486</v>
      </c>
      <c r="X5" s="47" t="s">
        <v>2138</v>
      </c>
      <c r="Y5" s="47" t="s">
        <v>1484</v>
      </c>
      <c r="Z5" s="47" t="s">
        <v>1989</v>
      </c>
      <c r="AA5" s="47" t="s">
        <v>1483</v>
      </c>
      <c r="AB5" s="47" t="s">
        <v>2137</v>
      </c>
      <c r="AC5" s="47" t="s">
        <v>1703</v>
      </c>
      <c r="AD5" s="47" t="s">
        <v>1899</v>
      </c>
      <c r="AE5" s="47" t="s">
        <v>1368</v>
      </c>
      <c r="AF5" s="47" t="s">
        <v>1866</v>
      </c>
      <c r="AG5" s="47" t="s">
        <v>1385</v>
      </c>
      <c r="AH5" s="47" t="s">
        <v>1438</v>
      </c>
      <c r="AI5" s="47" t="s">
        <v>1723</v>
      </c>
      <c r="AJ5" s="47" t="s">
        <v>1487</v>
      </c>
      <c r="AK5" s="47" t="s">
        <v>961</v>
      </c>
      <c r="AL5" s="47" t="s">
        <v>1996</v>
      </c>
      <c r="AM5" s="47" t="s">
        <v>1989</v>
      </c>
      <c r="AN5" s="47" t="s">
        <v>1703</v>
      </c>
      <c r="AO5" s="47" t="s">
        <v>2136</v>
      </c>
      <c r="AP5" s="47" t="s">
        <v>2135</v>
      </c>
      <c r="AQ5" s="47" t="s">
        <v>2110</v>
      </c>
      <c r="AR5" s="47" t="s">
        <v>1875</v>
      </c>
      <c r="AS5" s="47" t="s">
        <v>1856</v>
      </c>
      <c r="AT5" s="47" t="s">
        <v>2134</v>
      </c>
      <c r="AU5" s="47" t="s">
        <v>2133</v>
      </c>
      <c r="AV5" s="47" t="s">
        <v>2132</v>
      </c>
      <c r="AW5" s="47" t="s">
        <v>2131</v>
      </c>
      <c r="AX5" s="47" t="s">
        <v>2130</v>
      </c>
      <c r="AY5" s="69" t="s">
        <v>2129</v>
      </c>
      <c r="AZ5" s="69" t="s">
        <v>2128</v>
      </c>
      <c r="BA5" s="69" t="s">
        <v>2127</v>
      </c>
      <c r="BB5" s="70"/>
      <c r="BC5" s="70"/>
      <c r="BD5" s="70"/>
    </row>
    <row r="6" spans="1:56" s="66" customFormat="1" ht="18" customHeight="1" thickBot="1">
      <c r="A6" s="60">
        <v>5</v>
      </c>
      <c r="B6" s="60">
        <v>5</v>
      </c>
      <c r="C6" s="60"/>
      <c r="D6" s="61" t="s">
        <v>1089</v>
      </c>
      <c r="E6" s="62">
        <v>25</v>
      </c>
      <c r="F6" s="63" t="s">
        <v>5</v>
      </c>
      <c r="G6" s="63" t="s">
        <v>6</v>
      </c>
      <c r="H6" s="62">
        <v>38</v>
      </c>
      <c r="I6" s="62">
        <v>32</v>
      </c>
      <c r="J6" s="62">
        <f t="shared" si="0"/>
        <v>6</v>
      </c>
      <c r="K6" s="77">
        <f t="shared" si="1"/>
        <v>112.66666666666667</v>
      </c>
      <c r="L6" s="82">
        <f>'Last Laps'!B31</f>
        <v>125.07403751233959</v>
      </c>
      <c r="M6" s="80">
        <f t="shared" si="2"/>
        <v>112.791740704179</v>
      </c>
      <c r="N6" s="65" t="s">
        <v>1090</v>
      </c>
      <c r="O6" s="65" t="s">
        <v>1680</v>
      </c>
      <c r="P6" s="65" t="s">
        <v>2126</v>
      </c>
      <c r="Q6" s="65" t="s">
        <v>2071</v>
      </c>
      <c r="R6" s="65" t="s">
        <v>2125</v>
      </c>
      <c r="S6" s="65" t="s">
        <v>2124</v>
      </c>
      <c r="T6" s="65" t="s">
        <v>1385</v>
      </c>
      <c r="U6" s="65" t="s">
        <v>2123</v>
      </c>
      <c r="V6" s="65" t="s">
        <v>2043</v>
      </c>
      <c r="W6" s="65" t="s">
        <v>1978</v>
      </c>
      <c r="X6" s="65" t="s">
        <v>1718</v>
      </c>
      <c r="Y6" s="65" t="s">
        <v>1677</v>
      </c>
      <c r="Z6" s="65" t="s">
        <v>2122</v>
      </c>
      <c r="AA6" s="65" t="s">
        <v>1867</v>
      </c>
      <c r="AB6" s="65" t="s">
        <v>1970</v>
      </c>
      <c r="AC6" s="65" t="s">
        <v>2116</v>
      </c>
      <c r="AD6" s="65" t="s">
        <v>2121</v>
      </c>
      <c r="AE6" s="65" t="s">
        <v>1853</v>
      </c>
      <c r="AF6" s="65" t="s">
        <v>2120</v>
      </c>
      <c r="AG6" s="65" t="s">
        <v>1719</v>
      </c>
      <c r="AH6" s="65" t="s">
        <v>1569</v>
      </c>
      <c r="AI6" s="65" t="s">
        <v>2020</v>
      </c>
      <c r="AJ6" s="65" t="s">
        <v>2119</v>
      </c>
      <c r="AK6" s="65" t="s">
        <v>1675</v>
      </c>
      <c r="AL6" s="65" t="s">
        <v>2118</v>
      </c>
      <c r="AM6" s="65" t="s">
        <v>2020</v>
      </c>
      <c r="AN6" s="65" t="s">
        <v>2117</v>
      </c>
      <c r="AO6" s="65" t="s">
        <v>1920</v>
      </c>
      <c r="AP6" s="65" t="s">
        <v>2116</v>
      </c>
      <c r="AQ6" s="65" t="s">
        <v>1987</v>
      </c>
      <c r="AR6" s="65" t="s">
        <v>1943</v>
      </c>
      <c r="AS6" s="65" t="s">
        <v>1902</v>
      </c>
      <c r="AT6" s="73" t="s">
        <v>2115</v>
      </c>
      <c r="AU6" s="73" t="s">
        <v>2114</v>
      </c>
      <c r="AV6" s="73" t="s">
        <v>1972</v>
      </c>
      <c r="AW6" s="73" t="s">
        <v>2113</v>
      </c>
      <c r="AX6" s="73" t="s">
        <v>2112</v>
      </c>
      <c r="AY6" s="73" t="s">
        <v>2079</v>
      </c>
      <c r="AZ6" s="74"/>
      <c r="BA6" s="74"/>
      <c r="BB6" s="74"/>
      <c r="BC6" s="74"/>
      <c r="BD6" s="74"/>
    </row>
    <row r="7" spans="1:56" ht="18" customHeight="1">
      <c r="A7" s="48">
        <v>6</v>
      </c>
      <c r="B7" s="48">
        <v>6</v>
      </c>
      <c r="C7" s="48"/>
      <c r="D7" s="49" t="s">
        <v>832</v>
      </c>
      <c r="E7" s="50">
        <v>29</v>
      </c>
      <c r="F7" s="51" t="s">
        <v>5</v>
      </c>
      <c r="G7" s="51" t="s">
        <v>6</v>
      </c>
      <c r="H7" s="50">
        <v>40</v>
      </c>
      <c r="I7" s="50">
        <v>31</v>
      </c>
      <c r="J7" s="50">
        <f t="shared" si="0"/>
        <v>9</v>
      </c>
      <c r="K7" s="75">
        <f t="shared" si="1"/>
        <v>112.33333333333333</v>
      </c>
      <c r="L7" s="81">
        <f>'Last Laps'!B25</f>
        <v>418.1638696939783</v>
      </c>
      <c r="M7" s="78">
        <f t="shared" si="2"/>
        <v>112.75149720302731</v>
      </c>
      <c r="N7" s="53" t="s">
        <v>833</v>
      </c>
      <c r="O7" s="53" t="s">
        <v>1727</v>
      </c>
      <c r="P7" s="53" t="s">
        <v>2111</v>
      </c>
      <c r="Q7" s="53" t="s">
        <v>1704</v>
      </c>
      <c r="R7" s="53" t="s">
        <v>1902</v>
      </c>
      <c r="S7" s="53" t="s">
        <v>2093</v>
      </c>
      <c r="T7" s="53" t="s">
        <v>2110</v>
      </c>
      <c r="U7" s="53" t="s">
        <v>1677</v>
      </c>
      <c r="V7" s="53" t="s">
        <v>2109</v>
      </c>
      <c r="W7" s="53" t="s">
        <v>2026</v>
      </c>
      <c r="X7" s="53" t="s">
        <v>1028</v>
      </c>
      <c r="Y7" s="53" t="s">
        <v>399</v>
      </c>
      <c r="Z7" s="53" t="s">
        <v>1663</v>
      </c>
      <c r="AA7" s="53" t="s">
        <v>1876</v>
      </c>
      <c r="AB7" s="53" t="s">
        <v>1672</v>
      </c>
      <c r="AC7" s="53" t="s">
        <v>555</v>
      </c>
      <c r="AD7" s="53" t="s">
        <v>1924</v>
      </c>
      <c r="AE7" s="53" t="s">
        <v>2108</v>
      </c>
      <c r="AF7" s="53" t="s">
        <v>1977</v>
      </c>
      <c r="AG7" s="53" t="s">
        <v>1482</v>
      </c>
      <c r="AH7" s="53" t="s">
        <v>2107</v>
      </c>
      <c r="AI7" s="53" t="s">
        <v>1672</v>
      </c>
      <c r="AJ7" s="53" t="s">
        <v>1440</v>
      </c>
      <c r="AK7" s="53" t="s">
        <v>2106</v>
      </c>
      <c r="AL7" s="53" t="s">
        <v>1633</v>
      </c>
      <c r="AM7" s="53" t="s">
        <v>1440</v>
      </c>
      <c r="AN7" s="53" t="s">
        <v>2025</v>
      </c>
      <c r="AO7" s="53" t="s">
        <v>1706</v>
      </c>
      <c r="AP7" s="53" t="s">
        <v>2105</v>
      </c>
      <c r="AQ7" s="53" t="s">
        <v>2104</v>
      </c>
      <c r="AR7" s="53" t="s">
        <v>2103</v>
      </c>
      <c r="AS7" s="53" t="s">
        <v>1643</v>
      </c>
      <c r="AT7" s="53" t="s">
        <v>1838</v>
      </c>
      <c r="AU7" s="53" t="s">
        <v>2102</v>
      </c>
      <c r="AV7" s="53" t="s">
        <v>1838</v>
      </c>
      <c r="AW7" s="53" t="s">
        <v>2101</v>
      </c>
      <c r="AX7" s="53" t="s">
        <v>2100</v>
      </c>
      <c r="AY7" s="71" t="s">
        <v>2099</v>
      </c>
      <c r="AZ7" s="71" t="s">
        <v>2098</v>
      </c>
      <c r="BA7" s="71" t="s">
        <v>2045</v>
      </c>
      <c r="BB7" s="72"/>
      <c r="BC7" s="72"/>
      <c r="BD7" s="72"/>
    </row>
    <row r="8" spans="1:56" ht="18" customHeight="1">
      <c r="A8" s="42">
        <v>7</v>
      </c>
      <c r="B8" s="42">
        <v>7</v>
      </c>
      <c r="C8" s="42"/>
      <c r="D8" s="43" t="s">
        <v>1205</v>
      </c>
      <c r="E8" s="44">
        <v>4</v>
      </c>
      <c r="F8" s="45" t="s">
        <v>5</v>
      </c>
      <c r="G8" s="45" t="s">
        <v>6</v>
      </c>
      <c r="H8" s="44">
        <v>39</v>
      </c>
      <c r="I8" s="44">
        <v>31</v>
      </c>
      <c r="J8" s="44">
        <f t="shared" si="0"/>
        <v>8</v>
      </c>
      <c r="K8" s="76">
        <f t="shared" si="1"/>
        <v>111.33333333333333</v>
      </c>
      <c r="L8" s="81">
        <f>'Last Laps'!B46</f>
        <v>67.32477788746299</v>
      </c>
      <c r="M8" s="79">
        <f t="shared" si="2"/>
        <v>111.40065811122079</v>
      </c>
      <c r="N8" s="47" t="s">
        <v>1206</v>
      </c>
      <c r="O8" s="47" t="s">
        <v>2097</v>
      </c>
      <c r="P8" s="47" t="s">
        <v>1396</v>
      </c>
      <c r="Q8" s="47" t="s">
        <v>2096</v>
      </c>
      <c r="R8" s="47" t="s">
        <v>2095</v>
      </c>
      <c r="S8" s="47" t="s">
        <v>1750</v>
      </c>
      <c r="T8" s="47" t="s">
        <v>1385</v>
      </c>
      <c r="U8" s="47" t="s">
        <v>2094</v>
      </c>
      <c r="V8" s="47" t="s">
        <v>1609</v>
      </c>
      <c r="W8" s="47" t="s">
        <v>2093</v>
      </c>
      <c r="X8" s="47" t="s">
        <v>228</v>
      </c>
      <c r="Y8" s="47" t="s">
        <v>1971</v>
      </c>
      <c r="Z8" s="47" t="s">
        <v>2092</v>
      </c>
      <c r="AA8" s="47" t="s">
        <v>2022</v>
      </c>
      <c r="AB8" s="47" t="s">
        <v>2091</v>
      </c>
      <c r="AC8" s="47" t="s">
        <v>1998</v>
      </c>
      <c r="AD8" s="47" t="s">
        <v>2090</v>
      </c>
      <c r="AE8" s="47" t="s">
        <v>1399</v>
      </c>
      <c r="AF8" s="47" t="s">
        <v>2089</v>
      </c>
      <c r="AG8" s="47" t="s">
        <v>2088</v>
      </c>
      <c r="AH8" s="47" t="s">
        <v>2087</v>
      </c>
      <c r="AI8" s="47" t="s">
        <v>1726</v>
      </c>
      <c r="AJ8" s="47" t="s">
        <v>2023</v>
      </c>
      <c r="AK8" s="47" t="s">
        <v>2053</v>
      </c>
      <c r="AL8" s="47" t="s">
        <v>1848</v>
      </c>
      <c r="AM8" s="47" t="s">
        <v>2086</v>
      </c>
      <c r="AN8" s="47" t="s">
        <v>1462</v>
      </c>
      <c r="AO8" s="47" t="s">
        <v>2085</v>
      </c>
      <c r="AP8" s="47" t="s">
        <v>2063</v>
      </c>
      <c r="AQ8" s="47" t="s">
        <v>2084</v>
      </c>
      <c r="AR8" s="47" t="s">
        <v>1901</v>
      </c>
      <c r="AS8" s="47" t="s">
        <v>2083</v>
      </c>
      <c r="AT8" s="47" t="s">
        <v>2082</v>
      </c>
      <c r="AU8" s="47" t="s">
        <v>2081</v>
      </c>
      <c r="AV8" s="47" t="s">
        <v>2080</v>
      </c>
      <c r="AW8" s="47" t="s">
        <v>1614</v>
      </c>
      <c r="AX8" s="47" t="s">
        <v>2079</v>
      </c>
      <c r="AY8" s="69" t="s">
        <v>2078</v>
      </c>
      <c r="AZ8" s="69" t="s">
        <v>2077</v>
      </c>
      <c r="BA8" s="70"/>
      <c r="BB8" s="70"/>
      <c r="BC8" s="70"/>
      <c r="BD8" s="70"/>
    </row>
    <row r="9" spans="1:56" ht="18" customHeight="1">
      <c r="A9" s="42">
        <v>8</v>
      </c>
      <c r="B9" s="42">
        <v>8</v>
      </c>
      <c r="C9" s="42"/>
      <c r="D9" s="43" t="s">
        <v>621</v>
      </c>
      <c r="E9" s="44">
        <v>35</v>
      </c>
      <c r="F9" s="45" t="s">
        <v>5</v>
      </c>
      <c r="G9" s="45" t="s">
        <v>6</v>
      </c>
      <c r="H9" s="44">
        <v>36</v>
      </c>
      <c r="I9" s="44">
        <v>30</v>
      </c>
      <c r="J9" s="44">
        <f t="shared" si="0"/>
        <v>6</v>
      </c>
      <c r="K9" s="76">
        <f t="shared" si="1"/>
        <v>106</v>
      </c>
      <c r="L9" s="81">
        <f>'Last Laps'!B30</f>
        <v>690.2270483711748</v>
      </c>
      <c r="M9" s="79">
        <f t="shared" si="2"/>
        <v>106.69022704837117</v>
      </c>
      <c r="N9" s="47" t="s">
        <v>622</v>
      </c>
      <c r="O9" s="47" t="s">
        <v>2076</v>
      </c>
      <c r="P9" s="47" t="s">
        <v>2075</v>
      </c>
      <c r="Q9" s="47" t="s">
        <v>2074</v>
      </c>
      <c r="R9" s="47" t="s">
        <v>2073</v>
      </c>
      <c r="S9" s="47" t="s">
        <v>2072</v>
      </c>
      <c r="T9" s="47" t="s">
        <v>2071</v>
      </c>
      <c r="U9" s="47" t="s">
        <v>2070</v>
      </c>
      <c r="V9" s="47" t="s">
        <v>961</v>
      </c>
      <c r="W9" s="47" t="s">
        <v>2069</v>
      </c>
      <c r="X9" s="47" t="s">
        <v>1970</v>
      </c>
      <c r="Y9" s="47" t="s">
        <v>1400</v>
      </c>
      <c r="Z9" s="47" t="s">
        <v>1463</v>
      </c>
      <c r="AA9" s="47" t="s">
        <v>1505</v>
      </c>
      <c r="AB9" s="47" t="s">
        <v>1804</v>
      </c>
      <c r="AC9" s="47" t="s">
        <v>2068</v>
      </c>
      <c r="AD9" s="47" t="s">
        <v>1872</v>
      </c>
      <c r="AE9" s="47" t="s">
        <v>2067</v>
      </c>
      <c r="AF9" s="47" t="s">
        <v>2066</v>
      </c>
      <c r="AG9" s="47" t="s">
        <v>2065</v>
      </c>
      <c r="AH9" s="47" t="s">
        <v>1869</v>
      </c>
      <c r="AI9" s="47" t="s">
        <v>1946</v>
      </c>
      <c r="AJ9" s="47" t="s">
        <v>2020</v>
      </c>
      <c r="AK9" s="47" t="s">
        <v>2012</v>
      </c>
      <c r="AL9" s="47" t="s">
        <v>1948</v>
      </c>
      <c r="AM9" s="47" t="s">
        <v>2064</v>
      </c>
      <c r="AN9" s="47" t="s">
        <v>1796</v>
      </c>
      <c r="AO9" s="47" t="s">
        <v>2049</v>
      </c>
      <c r="AP9" s="47" t="s">
        <v>2063</v>
      </c>
      <c r="AQ9" s="47" t="s">
        <v>2020</v>
      </c>
      <c r="AR9" s="69" t="s">
        <v>2062</v>
      </c>
      <c r="AS9" s="69" t="s">
        <v>2061</v>
      </c>
      <c r="AT9" s="69" t="s">
        <v>1552</v>
      </c>
      <c r="AU9" s="69" t="s">
        <v>1642</v>
      </c>
      <c r="AV9" s="69" t="s">
        <v>2060</v>
      </c>
      <c r="AW9" s="69" t="s">
        <v>2059</v>
      </c>
      <c r="AX9" s="45"/>
      <c r="AY9" s="45"/>
      <c r="AZ9" s="45"/>
      <c r="BA9" s="45"/>
      <c r="BB9" s="45"/>
      <c r="BC9" s="45"/>
      <c r="BD9" s="45"/>
    </row>
    <row r="10" spans="1:56" ht="18" customHeight="1">
      <c r="A10" s="42">
        <v>9</v>
      </c>
      <c r="B10" s="42"/>
      <c r="C10" s="42" t="s">
        <v>2200</v>
      </c>
      <c r="D10" s="43" t="s">
        <v>135</v>
      </c>
      <c r="E10" s="44">
        <v>39</v>
      </c>
      <c r="F10" s="45" t="s">
        <v>5</v>
      </c>
      <c r="G10" s="45" t="s">
        <v>136</v>
      </c>
      <c r="H10" s="44">
        <v>35</v>
      </c>
      <c r="I10" s="44">
        <v>29</v>
      </c>
      <c r="J10" s="44">
        <f t="shared" si="0"/>
        <v>6</v>
      </c>
      <c r="K10" s="76">
        <f t="shared" si="1"/>
        <v>102.66666666666667</v>
      </c>
      <c r="L10" s="81">
        <f>'Last Laps'!B28</f>
        <v>962.8825271470879</v>
      </c>
      <c r="M10" s="79">
        <f t="shared" si="2"/>
        <v>103.62954919381376</v>
      </c>
      <c r="N10" s="47" t="s">
        <v>137</v>
      </c>
      <c r="O10" s="47" t="s">
        <v>1898</v>
      </c>
      <c r="P10" s="47" t="s">
        <v>1677</v>
      </c>
      <c r="Q10" s="47" t="s">
        <v>199</v>
      </c>
      <c r="R10" s="47" t="s">
        <v>2058</v>
      </c>
      <c r="S10" s="47" t="s">
        <v>2057</v>
      </c>
      <c r="T10" s="47" t="s">
        <v>1878</v>
      </c>
      <c r="U10" s="47" t="s">
        <v>2025</v>
      </c>
      <c r="V10" s="47" t="s">
        <v>1924</v>
      </c>
      <c r="W10" s="47" t="s">
        <v>1430</v>
      </c>
      <c r="X10" s="47" t="s">
        <v>1963</v>
      </c>
      <c r="Y10" s="47" t="s">
        <v>2056</v>
      </c>
      <c r="Z10" s="47" t="s">
        <v>1814</v>
      </c>
      <c r="AA10" s="47" t="s">
        <v>1945</v>
      </c>
      <c r="AB10" s="47" t="s">
        <v>2055</v>
      </c>
      <c r="AC10" s="47" t="s">
        <v>1993</v>
      </c>
      <c r="AD10" s="47" t="s">
        <v>1945</v>
      </c>
      <c r="AE10" s="47" t="s">
        <v>2054</v>
      </c>
      <c r="AF10" s="47" t="s">
        <v>2053</v>
      </c>
      <c r="AG10" s="47" t="s">
        <v>2019</v>
      </c>
      <c r="AH10" s="47" t="s">
        <v>1981</v>
      </c>
      <c r="AI10" s="47" t="s">
        <v>2052</v>
      </c>
      <c r="AJ10" s="47" t="s">
        <v>1588</v>
      </c>
      <c r="AK10" s="47" t="s">
        <v>1915</v>
      </c>
      <c r="AL10" s="47" t="s">
        <v>2051</v>
      </c>
      <c r="AM10" s="47" t="s">
        <v>2050</v>
      </c>
      <c r="AN10" s="47" t="s">
        <v>1948</v>
      </c>
      <c r="AO10" s="47" t="s">
        <v>2049</v>
      </c>
      <c r="AP10" s="47" t="s">
        <v>1921</v>
      </c>
      <c r="AQ10" s="69" t="s">
        <v>2048</v>
      </c>
      <c r="AR10" s="69" t="s">
        <v>2047</v>
      </c>
      <c r="AS10" s="69" t="s">
        <v>2046</v>
      </c>
      <c r="AT10" s="69" t="s">
        <v>2045</v>
      </c>
      <c r="AU10" s="69" t="s">
        <v>2044</v>
      </c>
      <c r="AV10" s="69" t="s">
        <v>1865</v>
      </c>
      <c r="AW10" s="70"/>
      <c r="AX10" s="45"/>
      <c r="AY10" s="45"/>
      <c r="AZ10" s="45"/>
      <c r="BA10" s="45"/>
      <c r="BB10" s="45"/>
      <c r="BC10" s="45"/>
      <c r="BD10" s="45"/>
    </row>
    <row r="11" spans="1:56" s="66" customFormat="1" ht="18" customHeight="1" thickBot="1">
      <c r="A11" s="60">
        <v>10</v>
      </c>
      <c r="B11" s="60">
        <v>9</v>
      </c>
      <c r="C11" s="60"/>
      <c r="D11" s="61" t="s">
        <v>1054</v>
      </c>
      <c r="E11" s="62">
        <v>33</v>
      </c>
      <c r="F11" s="63" t="s">
        <v>5</v>
      </c>
      <c r="G11" s="63" t="s">
        <v>6</v>
      </c>
      <c r="H11" s="62">
        <v>35</v>
      </c>
      <c r="I11" s="62">
        <v>29</v>
      </c>
      <c r="J11" s="62">
        <f t="shared" si="0"/>
        <v>6</v>
      </c>
      <c r="K11" s="77">
        <f t="shared" si="1"/>
        <v>102.66666666666667</v>
      </c>
      <c r="L11" s="82">
        <f>'Last Laps'!B33</f>
        <v>161.40177690029614</v>
      </c>
      <c r="M11" s="80">
        <f t="shared" si="2"/>
        <v>102.82806844356696</v>
      </c>
      <c r="N11" s="65" t="s">
        <v>520</v>
      </c>
      <c r="O11" s="65" t="s">
        <v>2043</v>
      </c>
      <c r="P11" s="65" t="s">
        <v>137</v>
      </c>
      <c r="Q11" s="65" t="s">
        <v>2027</v>
      </c>
      <c r="R11" s="65" t="s">
        <v>1748</v>
      </c>
      <c r="S11" s="65" t="s">
        <v>2042</v>
      </c>
      <c r="T11" s="65" t="s">
        <v>199</v>
      </c>
      <c r="U11" s="65" t="s">
        <v>1383</v>
      </c>
      <c r="V11" s="65" t="s">
        <v>2004</v>
      </c>
      <c r="W11" s="65" t="s">
        <v>1918</v>
      </c>
      <c r="X11" s="65" t="s">
        <v>2004</v>
      </c>
      <c r="Y11" s="65" t="s">
        <v>2041</v>
      </c>
      <c r="Z11" s="65" t="s">
        <v>2040</v>
      </c>
      <c r="AA11" s="65" t="s">
        <v>2021</v>
      </c>
      <c r="AB11" s="65" t="s">
        <v>1435</v>
      </c>
      <c r="AC11" s="65" t="s">
        <v>2039</v>
      </c>
      <c r="AD11" s="65" t="s">
        <v>1403</v>
      </c>
      <c r="AE11" s="65" t="s">
        <v>1428</v>
      </c>
      <c r="AF11" s="65" t="s">
        <v>2038</v>
      </c>
      <c r="AG11" s="65" t="s">
        <v>2037</v>
      </c>
      <c r="AH11" s="65" t="s">
        <v>1968</v>
      </c>
      <c r="AI11" s="65" t="s">
        <v>2036</v>
      </c>
      <c r="AJ11" s="65" t="s">
        <v>2035</v>
      </c>
      <c r="AK11" s="65" t="s">
        <v>2034</v>
      </c>
      <c r="AL11" s="65" t="s">
        <v>1804</v>
      </c>
      <c r="AM11" s="65" t="s">
        <v>2020</v>
      </c>
      <c r="AN11" s="65" t="s">
        <v>1875</v>
      </c>
      <c r="AO11" s="65" t="s">
        <v>2011</v>
      </c>
      <c r="AP11" s="73" t="s">
        <v>2033</v>
      </c>
      <c r="AQ11" s="73" t="s">
        <v>2032</v>
      </c>
      <c r="AR11" s="73" t="s">
        <v>1840</v>
      </c>
      <c r="AS11" s="73" t="s">
        <v>2031</v>
      </c>
      <c r="AT11" s="73" t="s">
        <v>2030</v>
      </c>
      <c r="AU11" s="73" t="s">
        <v>2029</v>
      </c>
      <c r="AV11" s="73" t="s">
        <v>2028</v>
      </c>
      <c r="AW11" s="74"/>
      <c r="AX11" s="63"/>
      <c r="AY11" s="63"/>
      <c r="AZ11" s="63"/>
      <c r="BA11" s="63"/>
      <c r="BB11" s="63"/>
      <c r="BC11" s="63"/>
      <c r="BD11" s="63"/>
    </row>
    <row r="12" spans="1:56" ht="18" customHeight="1">
      <c r="A12" s="48">
        <v>11</v>
      </c>
      <c r="B12" s="48">
        <v>10</v>
      </c>
      <c r="C12" s="48"/>
      <c r="D12" s="49" t="s">
        <v>427</v>
      </c>
      <c r="E12" s="50">
        <v>6</v>
      </c>
      <c r="F12" s="51" t="s">
        <v>5</v>
      </c>
      <c r="G12" s="51" t="s">
        <v>6</v>
      </c>
      <c r="H12" s="50">
        <v>34</v>
      </c>
      <c r="I12" s="50">
        <v>29</v>
      </c>
      <c r="J12" s="50">
        <f t="shared" si="0"/>
        <v>5</v>
      </c>
      <c r="K12" s="75">
        <f t="shared" si="1"/>
        <v>101.66666666666667</v>
      </c>
      <c r="L12" s="81">
        <f>'Last Laps'!B20</f>
        <v>731.1944718657454</v>
      </c>
      <c r="M12" s="78">
        <f t="shared" si="2"/>
        <v>102.39786113853242</v>
      </c>
      <c r="N12" s="53" t="s">
        <v>428</v>
      </c>
      <c r="O12" s="53" t="s">
        <v>2027</v>
      </c>
      <c r="P12" s="53" t="s">
        <v>659</v>
      </c>
      <c r="Q12" s="53" t="s">
        <v>2026</v>
      </c>
      <c r="R12" s="53" t="s">
        <v>1662</v>
      </c>
      <c r="S12" s="53" t="s">
        <v>2025</v>
      </c>
      <c r="T12" s="53" t="s">
        <v>2024</v>
      </c>
      <c r="U12" s="53" t="s">
        <v>2023</v>
      </c>
      <c r="V12" s="53" t="s">
        <v>1437</v>
      </c>
      <c r="W12" s="53" t="s">
        <v>2022</v>
      </c>
      <c r="X12" s="53" t="s">
        <v>2021</v>
      </c>
      <c r="Y12" s="53" t="s">
        <v>1719</v>
      </c>
      <c r="Z12" s="53" t="s">
        <v>2020</v>
      </c>
      <c r="AA12" s="53" t="s">
        <v>1665</v>
      </c>
      <c r="AB12" s="53" t="s">
        <v>1464</v>
      </c>
      <c r="AC12" s="53" t="s">
        <v>2019</v>
      </c>
      <c r="AD12" s="53" t="s">
        <v>2018</v>
      </c>
      <c r="AE12" s="53" t="s">
        <v>1585</v>
      </c>
      <c r="AF12" s="53" t="s">
        <v>2017</v>
      </c>
      <c r="AG12" s="53" t="s">
        <v>2016</v>
      </c>
      <c r="AH12" s="53" t="s">
        <v>2015</v>
      </c>
      <c r="AI12" s="53" t="s">
        <v>1944</v>
      </c>
      <c r="AJ12" s="53" t="s">
        <v>1872</v>
      </c>
      <c r="AK12" s="53" t="s">
        <v>1945</v>
      </c>
      <c r="AL12" s="53" t="s">
        <v>2014</v>
      </c>
      <c r="AM12" s="53" t="s">
        <v>2013</v>
      </c>
      <c r="AN12" s="53" t="s">
        <v>2012</v>
      </c>
      <c r="AO12" s="53" t="s">
        <v>2011</v>
      </c>
      <c r="AP12" s="71" t="s">
        <v>1507</v>
      </c>
      <c r="AQ12" s="71" t="s">
        <v>1639</v>
      </c>
      <c r="AR12" s="71" t="s">
        <v>2010</v>
      </c>
      <c r="AS12" s="71" t="s">
        <v>2009</v>
      </c>
      <c r="AT12" s="71" t="s">
        <v>2008</v>
      </c>
      <c r="AU12" s="71" t="s">
        <v>2007</v>
      </c>
      <c r="AV12" s="72"/>
      <c r="AW12" s="72"/>
      <c r="AX12" s="51"/>
      <c r="AY12" s="51"/>
      <c r="AZ12" s="51"/>
      <c r="BA12" s="51"/>
      <c r="BB12" s="51"/>
      <c r="BC12" s="51"/>
      <c r="BD12" s="51"/>
    </row>
    <row r="13" spans="1:56" ht="18" customHeight="1">
      <c r="A13" s="42">
        <v>12</v>
      </c>
      <c r="B13" s="42">
        <v>11</v>
      </c>
      <c r="C13" s="42"/>
      <c r="D13" s="43" t="s">
        <v>993</v>
      </c>
      <c r="E13" s="44">
        <v>23</v>
      </c>
      <c r="F13" s="45" t="s">
        <v>5</v>
      </c>
      <c r="G13" s="45" t="s">
        <v>6</v>
      </c>
      <c r="H13" s="44">
        <v>34</v>
      </c>
      <c r="I13" s="44">
        <v>29</v>
      </c>
      <c r="J13" s="44">
        <f t="shared" si="0"/>
        <v>5</v>
      </c>
      <c r="K13" s="76">
        <f t="shared" si="1"/>
        <v>101.66666666666667</v>
      </c>
      <c r="L13" s="81">
        <f>'Last Laps'!B35</f>
        <v>327.3445212240869</v>
      </c>
      <c r="M13" s="79">
        <f t="shared" si="2"/>
        <v>101.99401118789076</v>
      </c>
      <c r="N13" s="47" t="s">
        <v>492</v>
      </c>
      <c r="O13" s="47" t="s">
        <v>1835</v>
      </c>
      <c r="P13" s="47" t="s">
        <v>2006</v>
      </c>
      <c r="Q13" s="47" t="s">
        <v>2005</v>
      </c>
      <c r="R13" s="47" t="s">
        <v>1834</v>
      </c>
      <c r="S13" s="47" t="s">
        <v>2004</v>
      </c>
      <c r="T13" s="47" t="s">
        <v>1672</v>
      </c>
      <c r="U13" s="47" t="s">
        <v>2003</v>
      </c>
      <c r="V13" s="47" t="s">
        <v>2002</v>
      </c>
      <c r="W13" s="47" t="s">
        <v>2001</v>
      </c>
      <c r="X13" s="47" t="s">
        <v>2000</v>
      </c>
      <c r="Y13" s="47" t="s">
        <v>1671</v>
      </c>
      <c r="Z13" s="47" t="s">
        <v>1717</v>
      </c>
      <c r="AA13" s="47" t="s">
        <v>1676</v>
      </c>
      <c r="AB13" s="47" t="s">
        <v>1815</v>
      </c>
      <c r="AC13" s="47" t="s">
        <v>1999</v>
      </c>
      <c r="AD13" s="47" t="s">
        <v>1998</v>
      </c>
      <c r="AE13" s="47" t="s">
        <v>1997</v>
      </c>
      <c r="AF13" s="47" t="s">
        <v>1996</v>
      </c>
      <c r="AG13" s="47" t="s">
        <v>1661</v>
      </c>
      <c r="AH13" s="47" t="s">
        <v>1995</v>
      </c>
      <c r="AI13" s="47" t="s">
        <v>1436</v>
      </c>
      <c r="AJ13" s="47" t="s">
        <v>1945</v>
      </c>
      <c r="AK13" s="47" t="s">
        <v>1588</v>
      </c>
      <c r="AL13" s="47" t="s">
        <v>1794</v>
      </c>
      <c r="AM13" s="47" t="s">
        <v>1794</v>
      </c>
      <c r="AN13" s="47" t="s">
        <v>1994</v>
      </c>
      <c r="AO13" s="47" t="s">
        <v>1631</v>
      </c>
      <c r="AP13" s="69" t="s">
        <v>1993</v>
      </c>
      <c r="AQ13" s="69" t="s">
        <v>1992</v>
      </c>
      <c r="AR13" s="69" t="s">
        <v>1991</v>
      </c>
      <c r="AS13" s="69" t="s">
        <v>1442</v>
      </c>
      <c r="AT13" s="69" t="s">
        <v>1884</v>
      </c>
      <c r="AU13" s="69" t="s">
        <v>1990</v>
      </c>
      <c r="AV13" s="70"/>
      <c r="AW13" s="70"/>
      <c r="AX13" s="45"/>
      <c r="AY13" s="45"/>
      <c r="AZ13" s="45"/>
      <c r="BA13" s="45"/>
      <c r="BB13" s="45"/>
      <c r="BC13" s="45"/>
      <c r="BD13" s="45"/>
    </row>
    <row r="14" spans="1:56" ht="18" customHeight="1">
      <c r="A14" s="42">
        <v>13</v>
      </c>
      <c r="B14" s="42">
        <v>12</v>
      </c>
      <c r="C14" s="42"/>
      <c r="D14" s="43" t="s">
        <v>519</v>
      </c>
      <c r="E14" s="44">
        <v>8</v>
      </c>
      <c r="F14" s="45" t="s">
        <v>5</v>
      </c>
      <c r="G14" s="45" t="s">
        <v>6</v>
      </c>
      <c r="H14" s="44">
        <v>35</v>
      </c>
      <c r="I14" s="44">
        <v>28</v>
      </c>
      <c r="J14" s="44">
        <f t="shared" si="0"/>
        <v>7</v>
      </c>
      <c r="K14" s="76">
        <f t="shared" si="1"/>
        <v>100.33333333333333</v>
      </c>
      <c r="L14" s="81">
        <f>'Last Laps'!B34</f>
        <v>695.7551826258638</v>
      </c>
      <c r="M14" s="79">
        <f t="shared" si="2"/>
        <v>101.02908851595919</v>
      </c>
      <c r="N14" s="47" t="s">
        <v>520</v>
      </c>
      <c r="O14" s="47" t="s">
        <v>1926</v>
      </c>
      <c r="P14" s="47" t="s">
        <v>399</v>
      </c>
      <c r="Q14" s="47" t="s">
        <v>1989</v>
      </c>
      <c r="R14" s="47" t="s">
        <v>1988</v>
      </c>
      <c r="S14" s="47" t="s">
        <v>1663</v>
      </c>
      <c r="T14" s="47" t="s">
        <v>1987</v>
      </c>
      <c r="U14" s="47" t="s">
        <v>1366</v>
      </c>
      <c r="V14" s="47" t="s">
        <v>1969</v>
      </c>
      <c r="W14" s="47" t="s">
        <v>1527</v>
      </c>
      <c r="X14" s="47" t="s">
        <v>1963</v>
      </c>
      <c r="Y14" s="47" t="s">
        <v>1986</v>
      </c>
      <c r="Z14" s="47" t="s">
        <v>1985</v>
      </c>
      <c r="AA14" s="47" t="s">
        <v>1984</v>
      </c>
      <c r="AB14" s="47" t="s">
        <v>1852</v>
      </c>
      <c r="AC14" s="47" t="s">
        <v>1983</v>
      </c>
      <c r="AD14" s="47" t="s">
        <v>1887</v>
      </c>
      <c r="AE14" s="47" t="s">
        <v>1982</v>
      </c>
      <c r="AF14" s="47" t="s">
        <v>1981</v>
      </c>
      <c r="AG14" s="47" t="s">
        <v>1980</v>
      </c>
      <c r="AH14" s="47" t="s">
        <v>1629</v>
      </c>
      <c r="AI14" s="47" t="s">
        <v>1869</v>
      </c>
      <c r="AJ14" s="47" t="s">
        <v>1811</v>
      </c>
      <c r="AK14" s="47" t="s">
        <v>1391</v>
      </c>
      <c r="AL14" s="47" t="s">
        <v>1979</v>
      </c>
      <c r="AM14" s="47" t="s">
        <v>8</v>
      </c>
      <c r="AN14" s="47" t="s">
        <v>1978</v>
      </c>
      <c r="AO14" s="47" t="s">
        <v>1977</v>
      </c>
      <c r="AP14" s="69" t="s">
        <v>1861</v>
      </c>
      <c r="AQ14" s="69" t="s">
        <v>1976</v>
      </c>
      <c r="AR14" s="69" t="s">
        <v>1570</v>
      </c>
      <c r="AS14" s="69" t="s">
        <v>1975</v>
      </c>
      <c r="AT14" s="69" t="s">
        <v>1974</v>
      </c>
      <c r="AU14" s="69" t="s">
        <v>1973</v>
      </c>
      <c r="AV14" s="69" t="s">
        <v>1972</v>
      </c>
      <c r="AW14" s="70"/>
      <c r="AX14" s="45"/>
      <c r="AY14" s="45"/>
      <c r="AZ14" s="45"/>
      <c r="BA14" s="45"/>
      <c r="BB14" s="45"/>
      <c r="BC14" s="45"/>
      <c r="BD14" s="45"/>
    </row>
    <row r="15" spans="1:56" ht="18" customHeight="1">
      <c r="A15" s="42">
        <v>14</v>
      </c>
      <c r="B15" s="42"/>
      <c r="C15" s="42" t="s">
        <v>2201</v>
      </c>
      <c r="D15" s="43" t="s">
        <v>227</v>
      </c>
      <c r="E15" s="44">
        <v>42</v>
      </c>
      <c r="F15" s="45" t="s">
        <v>5</v>
      </c>
      <c r="G15" s="45" t="s">
        <v>136</v>
      </c>
      <c r="H15" s="44">
        <v>33</v>
      </c>
      <c r="I15" s="44">
        <v>28</v>
      </c>
      <c r="J15" s="44">
        <f t="shared" si="0"/>
        <v>5</v>
      </c>
      <c r="K15" s="76">
        <f t="shared" si="1"/>
        <v>98.33333333333333</v>
      </c>
      <c r="L15" s="81">
        <f>'Last Laps'!B9</f>
        <v>823.9881539980257</v>
      </c>
      <c r="M15" s="79">
        <f t="shared" si="2"/>
        <v>99.15732148733136</v>
      </c>
      <c r="N15" s="47" t="s">
        <v>228</v>
      </c>
      <c r="O15" s="47" t="s">
        <v>874</v>
      </c>
      <c r="P15" s="47" t="s">
        <v>199</v>
      </c>
      <c r="Q15" s="47" t="s">
        <v>1834</v>
      </c>
      <c r="R15" s="47" t="s">
        <v>1971</v>
      </c>
      <c r="S15" s="47" t="s">
        <v>1526</v>
      </c>
      <c r="T15" s="47" t="s">
        <v>1970</v>
      </c>
      <c r="U15" s="47" t="s">
        <v>1969</v>
      </c>
      <c r="V15" s="47" t="s">
        <v>1566</v>
      </c>
      <c r="W15" s="47" t="s">
        <v>1567</v>
      </c>
      <c r="X15" s="47" t="s">
        <v>1968</v>
      </c>
      <c r="Y15" s="47" t="s">
        <v>1967</v>
      </c>
      <c r="Z15" s="47" t="s">
        <v>1966</v>
      </c>
      <c r="AA15" s="47" t="s">
        <v>1966</v>
      </c>
      <c r="AB15" s="47" t="s">
        <v>1965</v>
      </c>
      <c r="AC15" s="47" t="s">
        <v>1964</v>
      </c>
      <c r="AD15" s="47" t="s">
        <v>1963</v>
      </c>
      <c r="AE15" s="47" t="s">
        <v>1962</v>
      </c>
      <c r="AF15" s="47" t="s">
        <v>1793</v>
      </c>
      <c r="AG15" s="47" t="s">
        <v>1676</v>
      </c>
      <c r="AH15" s="47" t="s">
        <v>1544</v>
      </c>
      <c r="AI15" s="47" t="s">
        <v>1961</v>
      </c>
      <c r="AJ15" s="47" t="s">
        <v>1960</v>
      </c>
      <c r="AK15" s="47" t="s">
        <v>1959</v>
      </c>
      <c r="AL15" s="47" t="s">
        <v>1403</v>
      </c>
      <c r="AM15" s="47" t="s">
        <v>1869</v>
      </c>
      <c r="AN15" s="47" t="s">
        <v>1403</v>
      </c>
      <c r="AO15" s="47" t="s">
        <v>1958</v>
      </c>
      <c r="AP15" s="69" t="s">
        <v>1957</v>
      </c>
      <c r="AQ15" s="69" t="s">
        <v>1956</v>
      </c>
      <c r="AR15" s="69" t="s">
        <v>1955</v>
      </c>
      <c r="AS15" s="69" t="s">
        <v>1954</v>
      </c>
      <c r="AT15" s="69" t="s">
        <v>1840</v>
      </c>
      <c r="AU15" s="70"/>
      <c r="AV15" s="70"/>
      <c r="AW15" s="70"/>
      <c r="AX15" s="45"/>
      <c r="AY15" s="45"/>
      <c r="AZ15" s="45"/>
      <c r="BA15" s="45"/>
      <c r="BB15" s="45"/>
      <c r="BC15" s="45"/>
      <c r="BD15" s="45"/>
    </row>
    <row r="16" spans="1:56" s="66" customFormat="1" ht="18" customHeight="1" thickBot="1">
      <c r="A16" s="60">
        <v>15</v>
      </c>
      <c r="B16" s="60">
        <v>13</v>
      </c>
      <c r="C16" s="60"/>
      <c r="D16" s="61" t="s">
        <v>797</v>
      </c>
      <c r="E16" s="62">
        <v>15</v>
      </c>
      <c r="F16" s="63" t="s">
        <v>5</v>
      </c>
      <c r="G16" s="63" t="s">
        <v>6</v>
      </c>
      <c r="H16" s="62">
        <v>34</v>
      </c>
      <c r="I16" s="62">
        <v>27</v>
      </c>
      <c r="J16" s="62">
        <f t="shared" si="0"/>
        <v>7</v>
      </c>
      <c r="K16" s="77">
        <f t="shared" si="1"/>
        <v>97</v>
      </c>
      <c r="L16" s="82">
        <f>'Last Laps'!B24</f>
        <v>383.4155972359328</v>
      </c>
      <c r="M16" s="80">
        <f t="shared" si="2"/>
        <v>97.38341559723594</v>
      </c>
      <c r="N16" s="65" t="s">
        <v>798</v>
      </c>
      <c r="O16" s="65" t="s">
        <v>1953</v>
      </c>
      <c r="P16" s="65" t="s">
        <v>1952</v>
      </c>
      <c r="Q16" s="65" t="s">
        <v>1858</v>
      </c>
      <c r="R16" s="65" t="s">
        <v>1486</v>
      </c>
      <c r="S16" s="65" t="s">
        <v>1951</v>
      </c>
      <c r="T16" s="65" t="s">
        <v>1950</v>
      </c>
      <c r="U16" s="65" t="s">
        <v>1742</v>
      </c>
      <c r="V16" s="65" t="s">
        <v>1866</v>
      </c>
      <c r="W16" s="65" t="s">
        <v>1949</v>
      </c>
      <c r="X16" s="65" t="s">
        <v>1948</v>
      </c>
      <c r="Y16" s="65" t="s">
        <v>1947</v>
      </c>
      <c r="Z16" s="65" t="s">
        <v>1946</v>
      </c>
      <c r="AA16" s="65" t="s">
        <v>1945</v>
      </c>
      <c r="AB16" s="65" t="s">
        <v>1944</v>
      </c>
      <c r="AC16" s="65" t="s">
        <v>1872</v>
      </c>
      <c r="AD16" s="65" t="s">
        <v>1943</v>
      </c>
      <c r="AE16" s="65" t="s">
        <v>1942</v>
      </c>
      <c r="AF16" s="65" t="s">
        <v>1941</v>
      </c>
      <c r="AG16" s="65" t="s">
        <v>1940</v>
      </c>
      <c r="AH16" s="65" t="s">
        <v>1939</v>
      </c>
      <c r="AI16" s="65" t="s">
        <v>1938</v>
      </c>
      <c r="AJ16" s="65" t="s">
        <v>1937</v>
      </c>
      <c r="AK16" s="65" t="s">
        <v>1936</v>
      </c>
      <c r="AL16" s="65" t="s">
        <v>1432</v>
      </c>
      <c r="AM16" s="65" t="s">
        <v>1935</v>
      </c>
      <c r="AN16" s="65" t="s">
        <v>1934</v>
      </c>
      <c r="AO16" s="65" t="s">
        <v>1933</v>
      </c>
      <c r="AP16" s="73" t="s">
        <v>1932</v>
      </c>
      <c r="AQ16" s="73" t="s">
        <v>1931</v>
      </c>
      <c r="AR16" s="73" t="s">
        <v>1930</v>
      </c>
      <c r="AS16" s="73" t="s">
        <v>1929</v>
      </c>
      <c r="AT16" s="73" t="s">
        <v>1928</v>
      </c>
      <c r="AU16" s="73" t="s">
        <v>1927</v>
      </c>
      <c r="AV16" s="74"/>
      <c r="AW16" s="74"/>
      <c r="AX16" s="63"/>
      <c r="AY16" s="63"/>
      <c r="AZ16" s="63"/>
      <c r="BA16" s="63"/>
      <c r="BB16" s="63"/>
      <c r="BC16" s="63"/>
      <c r="BD16" s="63"/>
    </row>
    <row r="17" spans="1:56" ht="18" customHeight="1">
      <c r="A17" s="48">
        <v>16</v>
      </c>
      <c r="B17" s="48">
        <v>15</v>
      </c>
      <c r="C17" s="48"/>
      <c r="D17" s="43" t="s">
        <v>692</v>
      </c>
      <c r="E17" s="50">
        <v>26</v>
      </c>
      <c r="F17" s="51" t="s">
        <v>5</v>
      </c>
      <c r="G17" s="51" t="s">
        <v>84</v>
      </c>
      <c r="H17" s="50">
        <v>33</v>
      </c>
      <c r="I17" s="50">
        <v>27</v>
      </c>
      <c r="J17" s="50">
        <f>H17-I17</f>
        <v>6</v>
      </c>
      <c r="K17" s="75">
        <f>I17*10/3+J17</f>
        <v>96</v>
      </c>
      <c r="L17" s="81">
        <f>'Last Laps'!B19</f>
        <v>611.0562685093781</v>
      </c>
      <c r="M17" s="78">
        <f>K17+L17/1000</f>
        <v>96.61105626850937</v>
      </c>
      <c r="N17" s="53" t="s">
        <v>874</v>
      </c>
      <c r="O17" s="53" t="s">
        <v>1926</v>
      </c>
      <c r="P17" s="53" t="s">
        <v>1925</v>
      </c>
      <c r="Q17" s="53" t="s">
        <v>1924</v>
      </c>
      <c r="R17" s="53" t="s">
        <v>1923</v>
      </c>
      <c r="S17" s="53" t="s">
        <v>1922</v>
      </c>
      <c r="T17" s="53" t="s">
        <v>1921</v>
      </c>
      <c r="U17" s="53" t="s">
        <v>1568</v>
      </c>
      <c r="V17" s="53" t="s">
        <v>1665</v>
      </c>
      <c r="W17" s="53" t="s">
        <v>1920</v>
      </c>
      <c r="X17" s="53" t="s">
        <v>1919</v>
      </c>
      <c r="Y17" s="53" t="s">
        <v>1918</v>
      </c>
      <c r="Z17" s="53" t="s">
        <v>1917</v>
      </c>
      <c r="AA17" s="53" t="s">
        <v>1631</v>
      </c>
      <c r="AB17" s="53" t="s">
        <v>1847</v>
      </c>
      <c r="AC17" s="53" t="s">
        <v>199</v>
      </c>
      <c r="AD17" s="53" t="s">
        <v>1916</v>
      </c>
      <c r="AE17" s="53" t="s">
        <v>1915</v>
      </c>
      <c r="AF17" s="53" t="s">
        <v>1914</v>
      </c>
      <c r="AG17" s="53" t="s">
        <v>1913</v>
      </c>
      <c r="AH17" s="53" t="s">
        <v>1826</v>
      </c>
      <c r="AI17" s="53" t="s">
        <v>1436</v>
      </c>
      <c r="AJ17" s="53" t="s">
        <v>1912</v>
      </c>
      <c r="AK17" s="53" t="s">
        <v>1911</v>
      </c>
      <c r="AL17" s="53" t="s">
        <v>1785</v>
      </c>
      <c r="AM17" s="53" t="s">
        <v>1578</v>
      </c>
      <c r="AN17" s="53" t="s">
        <v>1910</v>
      </c>
      <c r="AO17" s="71" t="s">
        <v>1884</v>
      </c>
      <c r="AP17" s="71" t="s">
        <v>1909</v>
      </c>
      <c r="AQ17" s="71" t="s">
        <v>1908</v>
      </c>
      <c r="AR17" s="71" t="s">
        <v>1907</v>
      </c>
      <c r="AS17" s="71" t="s">
        <v>1906</v>
      </c>
      <c r="AT17" s="71" t="s">
        <v>1905</v>
      </c>
      <c r="AU17" s="72"/>
      <c r="AV17" s="72"/>
      <c r="AW17" s="72"/>
      <c r="AX17" s="51"/>
      <c r="AY17" s="51"/>
      <c r="AZ17" s="51"/>
      <c r="BA17" s="51"/>
      <c r="BB17" s="51"/>
      <c r="BC17" s="51"/>
      <c r="BD17" s="51"/>
    </row>
    <row r="18" spans="1:56" ht="18" customHeight="1">
      <c r="A18" s="42">
        <v>17</v>
      </c>
      <c r="B18" s="42"/>
      <c r="C18" s="42" t="s">
        <v>2202</v>
      </c>
      <c r="D18" s="43" t="s">
        <v>658</v>
      </c>
      <c r="E18" s="44">
        <v>38</v>
      </c>
      <c r="F18" s="45" t="s">
        <v>5</v>
      </c>
      <c r="G18" s="45" t="s">
        <v>136</v>
      </c>
      <c r="H18" s="44">
        <v>33</v>
      </c>
      <c r="I18" s="44">
        <v>27</v>
      </c>
      <c r="J18" s="44">
        <f>H18-I18</f>
        <v>6</v>
      </c>
      <c r="K18" s="76">
        <f>I18*10/3+J18</f>
        <v>96</v>
      </c>
      <c r="L18" s="81">
        <f>'Last Laps'!B26</f>
        <v>592.2013820335636</v>
      </c>
      <c r="M18" s="79">
        <f>K18+L18/1000</f>
        <v>96.59220138203356</v>
      </c>
      <c r="N18" s="47" t="s">
        <v>659</v>
      </c>
      <c r="O18" s="47" t="s">
        <v>1881</v>
      </c>
      <c r="P18" s="47" t="s">
        <v>1868</v>
      </c>
      <c r="Q18" s="47" t="s">
        <v>1880</v>
      </c>
      <c r="R18" s="47" t="s">
        <v>1879</v>
      </c>
      <c r="S18" s="47" t="s">
        <v>1728</v>
      </c>
      <c r="T18" s="47" t="s">
        <v>1878</v>
      </c>
      <c r="U18" s="47" t="s">
        <v>1877</v>
      </c>
      <c r="V18" s="47" t="s">
        <v>1876</v>
      </c>
      <c r="W18" s="47" t="s">
        <v>1482</v>
      </c>
      <c r="X18" s="47" t="s">
        <v>1634</v>
      </c>
      <c r="Y18" s="47" t="s">
        <v>1875</v>
      </c>
      <c r="Z18" s="47" t="s">
        <v>1853</v>
      </c>
      <c r="AA18" s="47" t="s">
        <v>1631</v>
      </c>
      <c r="AB18" s="47" t="s">
        <v>1874</v>
      </c>
      <c r="AC18" s="47" t="s">
        <v>1873</v>
      </c>
      <c r="AD18" s="47" t="s">
        <v>1603</v>
      </c>
      <c r="AE18" s="47" t="s">
        <v>1872</v>
      </c>
      <c r="AF18" s="47" t="s">
        <v>1504</v>
      </c>
      <c r="AG18" s="47" t="s">
        <v>1871</v>
      </c>
      <c r="AH18" s="47" t="s">
        <v>1870</v>
      </c>
      <c r="AI18" s="47" t="s">
        <v>1869</v>
      </c>
      <c r="AJ18" s="47" t="s">
        <v>1868</v>
      </c>
      <c r="AK18" s="47" t="s">
        <v>228</v>
      </c>
      <c r="AL18" s="47" t="s">
        <v>1726</v>
      </c>
      <c r="AM18" s="47" t="s">
        <v>1867</v>
      </c>
      <c r="AN18" s="47" t="s">
        <v>1866</v>
      </c>
      <c r="AO18" s="69" t="s">
        <v>1530</v>
      </c>
      <c r="AP18" s="69" t="s">
        <v>1865</v>
      </c>
      <c r="AQ18" s="69" t="s">
        <v>1864</v>
      </c>
      <c r="AR18" s="69" t="s">
        <v>1863</v>
      </c>
      <c r="AS18" s="69" t="s">
        <v>1862</v>
      </c>
      <c r="AT18" s="69" t="s">
        <v>1861</v>
      </c>
      <c r="AU18" s="70"/>
      <c r="AV18" s="70"/>
      <c r="AW18" s="70"/>
      <c r="AX18" s="45"/>
      <c r="AY18" s="45"/>
      <c r="AZ18" s="45"/>
      <c r="BA18" s="45"/>
      <c r="BB18" s="45"/>
      <c r="BC18" s="45"/>
      <c r="BD18" s="45"/>
    </row>
    <row r="19" spans="1:56" ht="18" customHeight="1">
      <c r="A19" s="42">
        <v>18</v>
      </c>
      <c r="B19" s="42">
        <v>14</v>
      </c>
      <c r="D19" s="49" t="s">
        <v>873</v>
      </c>
      <c r="E19" s="44">
        <v>22</v>
      </c>
      <c r="F19" s="45" t="s">
        <v>5</v>
      </c>
      <c r="G19" s="45" t="s">
        <v>6</v>
      </c>
      <c r="H19" s="44">
        <v>33</v>
      </c>
      <c r="I19" s="44">
        <v>27</v>
      </c>
      <c r="J19" s="44">
        <f>H19-I19</f>
        <v>6</v>
      </c>
      <c r="K19" s="76">
        <f>I19*10/3+J19</f>
        <v>96</v>
      </c>
      <c r="L19" s="81">
        <f>'Last Laps'!B5</f>
        <v>500</v>
      </c>
      <c r="M19" s="79">
        <f>K19+L19/1000</f>
        <v>96.5</v>
      </c>
      <c r="N19" s="47" t="s">
        <v>693</v>
      </c>
      <c r="O19" s="47" t="s">
        <v>1904</v>
      </c>
      <c r="P19" s="47" t="s">
        <v>1903</v>
      </c>
      <c r="Q19" s="47" t="s">
        <v>9</v>
      </c>
      <c r="R19" s="47" t="s">
        <v>1773</v>
      </c>
      <c r="S19" s="47" t="s">
        <v>1902</v>
      </c>
      <c r="T19" s="47" t="s">
        <v>1901</v>
      </c>
      <c r="U19" s="47" t="s">
        <v>1900</v>
      </c>
      <c r="V19" s="47" t="s">
        <v>1899</v>
      </c>
      <c r="W19" s="47" t="s">
        <v>1898</v>
      </c>
      <c r="X19" s="47" t="s">
        <v>1897</v>
      </c>
      <c r="Y19" s="47" t="s">
        <v>1389</v>
      </c>
      <c r="Z19" s="47" t="s">
        <v>1796</v>
      </c>
      <c r="AA19" s="47" t="s">
        <v>1896</v>
      </c>
      <c r="AB19" s="47" t="s">
        <v>1895</v>
      </c>
      <c r="AC19" s="47" t="s">
        <v>1894</v>
      </c>
      <c r="AD19" s="47" t="s">
        <v>624</v>
      </c>
      <c r="AE19" s="47" t="s">
        <v>1728</v>
      </c>
      <c r="AF19" s="47" t="s">
        <v>1893</v>
      </c>
      <c r="AG19" s="47" t="s">
        <v>1892</v>
      </c>
      <c r="AH19" s="47" t="s">
        <v>1891</v>
      </c>
      <c r="AI19" s="47" t="s">
        <v>1890</v>
      </c>
      <c r="AJ19" s="47" t="s">
        <v>1889</v>
      </c>
      <c r="AK19" s="47" t="s">
        <v>1888</v>
      </c>
      <c r="AL19" s="47" t="s">
        <v>1887</v>
      </c>
      <c r="AM19" s="47" t="s">
        <v>1886</v>
      </c>
      <c r="AN19" s="47" t="s">
        <v>1427</v>
      </c>
      <c r="AO19" s="69" t="s">
        <v>1885</v>
      </c>
      <c r="AP19" s="69" t="s">
        <v>1884</v>
      </c>
      <c r="AQ19" s="69" t="s">
        <v>1883</v>
      </c>
      <c r="AR19" s="69" t="s">
        <v>1882</v>
      </c>
      <c r="AS19" s="69" t="s">
        <v>1413</v>
      </c>
      <c r="AT19" s="69" t="s">
        <v>1490</v>
      </c>
      <c r="AU19" s="70"/>
      <c r="AV19" s="70"/>
      <c r="AW19" s="70"/>
      <c r="AX19" s="45"/>
      <c r="AY19" s="45"/>
      <c r="AZ19" s="45"/>
      <c r="BA19" s="45"/>
      <c r="BB19" s="45"/>
      <c r="BC19" s="45"/>
      <c r="BD19" s="45"/>
    </row>
    <row r="20" spans="1:56" ht="18" customHeight="1">
      <c r="A20" s="42">
        <v>19</v>
      </c>
      <c r="B20" s="42">
        <v>16</v>
      </c>
      <c r="C20" s="42"/>
      <c r="D20" s="43" t="s">
        <v>365</v>
      </c>
      <c r="E20" s="44">
        <v>34</v>
      </c>
      <c r="F20" s="45" t="s">
        <v>5</v>
      </c>
      <c r="G20" s="45" t="s">
        <v>6</v>
      </c>
      <c r="H20" s="44">
        <v>32</v>
      </c>
      <c r="I20" s="44">
        <v>27</v>
      </c>
      <c r="J20" s="44">
        <f t="shared" si="0"/>
        <v>5</v>
      </c>
      <c r="K20" s="76">
        <f t="shared" si="1"/>
        <v>95</v>
      </c>
      <c r="L20" s="81">
        <f>'Last Laps'!B38</f>
        <v>849.9506416584403</v>
      </c>
      <c r="M20" s="79">
        <f t="shared" si="2"/>
        <v>95.84995064165844</v>
      </c>
      <c r="N20" s="47" t="s">
        <v>366</v>
      </c>
      <c r="O20" s="47" t="s">
        <v>1860</v>
      </c>
      <c r="P20" s="47" t="s">
        <v>1859</v>
      </c>
      <c r="Q20" s="47" t="s">
        <v>1858</v>
      </c>
      <c r="R20" s="47" t="s">
        <v>1726</v>
      </c>
      <c r="S20" s="47" t="s">
        <v>1857</v>
      </c>
      <c r="T20" s="47" t="s">
        <v>1856</v>
      </c>
      <c r="U20" s="47" t="s">
        <v>1635</v>
      </c>
      <c r="V20" s="47" t="s">
        <v>1855</v>
      </c>
      <c r="W20" s="47" t="s">
        <v>1854</v>
      </c>
      <c r="X20" s="47" t="s">
        <v>1853</v>
      </c>
      <c r="Y20" s="47" t="s">
        <v>1797</v>
      </c>
      <c r="Z20" s="47" t="s">
        <v>1852</v>
      </c>
      <c r="AA20" s="47" t="s">
        <v>1851</v>
      </c>
      <c r="AB20" s="47" t="s">
        <v>1850</v>
      </c>
      <c r="AC20" s="47" t="s">
        <v>1849</v>
      </c>
      <c r="AD20" s="47" t="s">
        <v>1799</v>
      </c>
      <c r="AE20" s="47" t="s">
        <v>1848</v>
      </c>
      <c r="AF20" s="47" t="s">
        <v>1847</v>
      </c>
      <c r="AG20" s="47" t="s">
        <v>1846</v>
      </c>
      <c r="AH20" s="47" t="s">
        <v>1845</v>
      </c>
      <c r="AI20" s="47" t="s">
        <v>1560</v>
      </c>
      <c r="AJ20" s="47" t="s">
        <v>1844</v>
      </c>
      <c r="AK20" s="47" t="s">
        <v>1843</v>
      </c>
      <c r="AL20" s="47" t="s">
        <v>1762</v>
      </c>
      <c r="AM20" s="47" t="s">
        <v>1842</v>
      </c>
      <c r="AN20" s="47" t="s">
        <v>1207</v>
      </c>
      <c r="AO20" s="69" t="s">
        <v>1841</v>
      </c>
      <c r="AP20" s="69" t="s">
        <v>1840</v>
      </c>
      <c r="AQ20" s="69" t="s">
        <v>1839</v>
      </c>
      <c r="AR20" s="69" t="s">
        <v>1838</v>
      </c>
      <c r="AS20" s="69" t="s">
        <v>1837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</row>
    <row r="21" spans="1:56" s="66" customFormat="1" ht="18" customHeight="1" thickBot="1">
      <c r="A21" s="60">
        <v>20</v>
      </c>
      <c r="B21" s="60">
        <v>17</v>
      </c>
      <c r="C21" s="60"/>
      <c r="D21" s="61" t="s">
        <v>960</v>
      </c>
      <c r="E21" s="62">
        <v>32</v>
      </c>
      <c r="F21" s="63" t="s">
        <v>5</v>
      </c>
      <c r="G21" s="63" t="s">
        <v>6</v>
      </c>
      <c r="H21" s="62">
        <v>32</v>
      </c>
      <c r="I21" s="62">
        <v>26</v>
      </c>
      <c r="J21" s="62">
        <f t="shared" si="0"/>
        <v>6</v>
      </c>
      <c r="K21" s="77">
        <f t="shared" si="1"/>
        <v>92.66666666666667</v>
      </c>
      <c r="L21" s="82">
        <f>'Last Laps'!B41</f>
        <v>195.26159921026652</v>
      </c>
      <c r="M21" s="80">
        <f t="shared" si="2"/>
        <v>92.86192826587694</v>
      </c>
      <c r="N21" s="65" t="s">
        <v>961</v>
      </c>
      <c r="O21" s="65" t="s">
        <v>1836</v>
      </c>
      <c r="P21" s="65" t="s">
        <v>1835</v>
      </c>
      <c r="Q21" s="65" t="s">
        <v>1439</v>
      </c>
      <c r="R21" s="65" t="s">
        <v>1834</v>
      </c>
      <c r="S21" s="65" t="s">
        <v>1833</v>
      </c>
      <c r="T21" s="65" t="s">
        <v>399</v>
      </c>
      <c r="U21" s="65" t="s">
        <v>1832</v>
      </c>
      <c r="V21" s="65" t="s">
        <v>1541</v>
      </c>
      <c r="W21" s="65" t="s">
        <v>1831</v>
      </c>
      <c r="X21" s="65" t="s">
        <v>1830</v>
      </c>
      <c r="Y21" s="65" t="s">
        <v>1797</v>
      </c>
      <c r="Z21" s="65" t="s">
        <v>1671</v>
      </c>
      <c r="AA21" s="65" t="s">
        <v>1829</v>
      </c>
      <c r="AB21" s="65" t="s">
        <v>1545</v>
      </c>
      <c r="AC21" s="65" t="s">
        <v>1400</v>
      </c>
      <c r="AD21" s="65" t="s">
        <v>1828</v>
      </c>
      <c r="AE21" s="65" t="s">
        <v>1659</v>
      </c>
      <c r="AF21" s="65" t="s">
        <v>1827</v>
      </c>
      <c r="AG21" s="65" t="s">
        <v>1826</v>
      </c>
      <c r="AH21" s="65" t="s">
        <v>1514</v>
      </c>
      <c r="AI21" s="65" t="s">
        <v>263</v>
      </c>
      <c r="AJ21" s="65" t="s">
        <v>1825</v>
      </c>
      <c r="AK21" s="65" t="s">
        <v>1771</v>
      </c>
      <c r="AL21" s="65" t="s">
        <v>1824</v>
      </c>
      <c r="AM21" s="65" t="s">
        <v>1693</v>
      </c>
      <c r="AN21" s="65" t="s">
        <v>1823</v>
      </c>
      <c r="AO21" s="73" t="s">
        <v>1531</v>
      </c>
      <c r="AP21" s="73" t="s">
        <v>1822</v>
      </c>
      <c r="AQ21" s="73" t="s">
        <v>1821</v>
      </c>
      <c r="AR21" s="73" t="s">
        <v>1820</v>
      </c>
      <c r="AS21" s="73" t="s">
        <v>1819</v>
      </c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</row>
    <row r="22" spans="1:56" ht="18" customHeight="1">
      <c r="A22" s="48">
        <v>21</v>
      </c>
      <c r="B22" s="48">
        <v>18</v>
      </c>
      <c r="C22" s="48"/>
      <c r="D22" s="49" t="s">
        <v>104</v>
      </c>
      <c r="E22" s="50">
        <v>12</v>
      </c>
      <c r="F22" s="51" t="s">
        <v>5</v>
      </c>
      <c r="G22" s="51" t="s">
        <v>6</v>
      </c>
      <c r="H22" s="50">
        <v>30</v>
      </c>
      <c r="I22" s="50">
        <v>26</v>
      </c>
      <c r="J22" s="50">
        <f t="shared" si="0"/>
        <v>4</v>
      </c>
      <c r="K22" s="75">
        <f t="shared" si="1"/>
        <v>90.66666666666667</v>
      </c>
      <c r="L22" s="81">
        <f>'Last Laps'!B16</f>
        <v>0</v>
      </c>
      <c r="M22" s="78">
        <f t="shared" si="2"/>
        <v>90.66666666666667</v>
      </c>
      <c r="N22" s="53" t="s">
        <v>105</v>
      </c>
      <c r="O22" s="53" t="s">
        <v>1386</v>
      </c>
      <c r="P22" s="53" t="s">
        <v>1384</v>
      </c>
      <c r="Q22" s="53" t="s">
        <v>1818</v>
      </c>
      <c r="R22" s="53" t="s">
        <v>1817</v>
      </c>
      <c r="S22" s="53" t="s">
        <v>1816</v>
      </c>
      <c r="T22" s="53" t="s">
        <v>1748</v>
      </c>
      <c r="U22" s="53" t="s">
        <v>1729</v>
      </c>
      <c r="V22" s="53" t="s">
        <v>1526</v>
      </c>
      <c r="W22" s="53" t="s">
        <v>1815</v>
      </c>
      <c r="X22" s="53" t="s">
        <v>1814</v>
      </c>
      <c r="Y22" s="53" t="s">
        <v>1813</v>
      </c>
      <c r="Z22" s="53" t="s">
        <v>1722</v>
      </c>
      <c r="AA22" s="53" t="s">
        <v>1812</v>
      </c>
      <c r="AB22" s="53" t="s">
        <v>1365</v>
      </c>
      <c r="AC22" s="53" t="s">
        <v>1811</v>
      </c>
      <c r="AD22" s="53" t="s">
        <v>1810</v>
      </c>
      <c r="AE22" s="53" t="s">
        <v>1809</v>
      </c>
      <c r="AF22" s="53" t="s">
        <v>1461</v>
      </c>
      <c r="AG22" s="53" t="s">
        <v>1785</v>
      </c>
      <c r="AH22" s="53" t="s">
        <v>1808</v>
      </c>
      <c r="AI22" s="53" t="s">
        <v>1807</v>
      </c>
      <c r="AJ22" s="53" t="s">
        <v>1806</v>
      </c>
      <c r="AK22" s="53" t="s">
        <v>1465</v>
      </c>
      <c r="AL22" s="53" t="s">
        <v>1805</v>
      </c>
      <c r="AM22" s="53" t="s">
        <v>1804</v>
      </c>
      <c r="AN22" s="71" t="s">
        <v>1803</v>
      </c>
      <c r="AO22" s="71" t="s">
        <v>1802</v>
      </c>
      <c r="AP22" s="71" t="s">
        <v>1801</v>
      </c>
      <c r="AQ22" s="71" t="s">
        <v>1800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</row>
    <row r="23" spans="1:56" ht="18" customHeight="1">
      <c r="A23" s="42">
        <v>22</v>
      </c>
      <c r="B23" s="42"/>
      <c r="C23" s="42" t="s">
        <v>2203</v>
      </c>
      <c r="D23" s="43" t="s">
        <v>461</v>
      </c>
      <c r="E23" s="44">
        <v>36</v>
      </c>
      <c r="F23" s="45" t="s">
        <v>5</v>
      </c>
      <c r="G23" s="45" t="s">
        <v>136</v>
      </c>
      <c r="H23" s="44">
        <v>30</v>
      </c>
      <c r="I23" s="44">
        <v>25</v>
      </c>
      <c r="J23" s="44">
        <f t="shared" si="0"/>
        <v>5</v>
      </c>
      <c r="K23" s="76">
        <f t="shared" si="1"/>
        <v>88.33333333333333</v>
      </c>
      <c r="L23" s="81">
        <f>'Last Laps'!B10</f>
        <v>680.8489634748273</v>
      </c>
      <c r="M23" s="79">
        <f t="shared" si="2"/>
        <v>89.01418229680816</v>
      </c>
      <c r="N23" s="47" t="s">
        <v>85</v>
      </c>
      <c r="O23" s="47" t="s">
        <v>1799</v>
      </c>
      <c r="P23" s="47" t="s">
        <v>1798</v>
      </c>
      <c r="Q23" s="47" t="s">
        <v>1797</v>
      </c>
      <c r="R23" s="47" t="s">
        <v>1796</v>
      </c>
      <c r="S23" s="47" t="s">
        <v>1795</v>
      </c>
      <c r="T23" s="47" t="s">
        <v>1794</v>
      </c>
      <c r="U23" s="47" t="s">
        <v>1619</v>
      </c>
      <c r="V23" s="47" t="s">
        <v>1793</v>
      </c>
      <c r="W23" s="47" t="s">
        <v>1792</v>
      </c>
      <c r="X23" s="47" t="s">
        <v>1791</v>
      </c>
      <c r="Y23" s="47" t="s">
        <v>1790</v>
      </c>
      <c r="Z23" s="47" t="s">
        <v>1789</v>
      </c>
      <c r="AA23" s="47" t="s">
        <v>1668</v>
      </c>
      <c r="AB23" s="47" t="s">
        <v>1788</v>
      </c>
      <c r="AC23" s="47" t="s">
        <v>1787</v>
      </c>
      <c r="AD23" s="47" t="s">
        <v>1786</v>
      </c>
      <c r="AE23" s="47" t="s">
        <v>1760</v>
      </c>
      <c r="AF23" s="47" t="s">
        <v>1785</v>
      </c>
      <c r="AG23" s="47" t="s">
        <v>1784</v>
      </c>
      <c r="AH23" s="47" t="s">
        <v>1460</v>
      </c>
      <c r="AI23" s="47" t="s">
        <v>1783</v>
      </c>
      <c r="AJ23" s="47" t="s">
        <v>1782</v>
      </c>
      <c r="AK23" s="47" t="s">
        <v>1770</v>
      </c>
      <c r="AL23" s="47" t="s">
        <v>1781</v>
      </c>
      <c r="AM23" s="69" t="s">
        <v>1780</v>
      </c>
      <c r="AN23" s="69" t="s">
        <v>1779</v>
      </c>
      <c r="AO23" s="69" t="s">
        <v>1778</v>
      </c>
      <c r="AP23" s="69" t="s">
        <v>1777</v>
      </c>
      <c r="AQ23" s="69" t="s">
        <v>1466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6" ht="18" customHeight="1">
      <c r="A24" s="42">
        <v>24</v>
      </c>
      <c r="B24" s="42">
        <v>20</v>
      </c>
      <c r="C24" s="42"/>
      <c r="D24" s="43" t="s">
        <v>304</v>
      </c>
      <c r="E24" s="44">
        <v>13</v>
      </c>
      <c r="F24" s="45" t="s">
        <v>5</v>
      </c>
      <c r="G24" s="45" t="s">
        <v>6</v>
      </c>
      <c r="H24" s="44">
        <v>30</v>
      </c>
      <c r="I24" s="44">
        <v>24</v>
      </c>
      <c r="J24" s="44">
        <f t="shared" si="0"/>
        <v>6</v>
      </c>
      <c r="K24" s="76">
        <f t="shared" si="1"/>
        <v>86</v>
      </c>
      <c r="L24" s="81">
        <f>'Last Laps'!B40</f>
        <v>534.9457058242842</v>
      </c>
      <c r="M24" s="79">
        <f t="shared" si="2"/>
        <v>86.53494570582428</v>
      </c>
      <c r="N24" s="47" t="s">
        <v>305</v>
      </c>
      <c r="O24" s="47" t="s">
        <v>1776</v>
      </c>
      <c r="P24" s="47" t="s">
        <v>1775</v>
      </c>
      <c r="Q24" s="47" t="s">
        <v>1774</v>
      </c>
      <c r="R24" s="47" t="s">
        <v>1487</v>
      </c>
      <c r="S24" s="47" t="s">
        <v>1773</v>
      </c>
      <c r="T24" s="47" t="s">
        <v>1772</v>
      </c>
      <c r="U24" s="47" t="s">
        <v>1771</v>
      </c>
      <c r="V24" s="47" t="s">
        <v>1770</v>
      </c>
      <c r="W24" s="47" t="s">
        <v>1769</v>
      </c>
      <c r="X24" s="47" t="s">
        <v>1768</v>
      </c>
      <c r="Y24" s="47" t="s">
        <v>1767</v>
      </c>
      <c r="Z24" s="47" t="s">
        <v>1766</v>
      </c>
      <c r="AA24" s="47" t="s">
        <v>1765</v>
      </c>
      <c r="AB24" s="47" t="s">
        <v>1764</v>
      </c>
      <c r="AC24" s="47" t="s">
        <v>1763</v>
      </c>
      <c r="AD24" s="47" t="s">
        <v>1762</v>
      </c>
      <c r="AE24" s="47" t="s">
        <v>1761</v>
      </c>
      <c r="AF24" s="47" t="s">
        <v>1760</v>
      </c>
      <c r="AG24" s="47" t="s">
        <v>1745</v>
      </c>
      <c r="AH24" s="47" t="s">
        <v>1759</v>
      </c>
      <c r="AI24" s="47" t="s">
        <v>1758</v>
      </c>
      <c r="AJ24" s="47" t="s">
        <v>1757</v>
      </c>
      <c r="AK24" s="47" t="s">
        <v>1756</v>
      </c>
      <c r="AL24" s="69" t="s">
        <v>1755</v>
      </c>
      <c r="AM24" s="69" t="s">
        <v>1754</v>
      </c>
      <c r="AN24" s="69" t="s">
        <v>1751</v>
      </c>
      <c r="AO24" s="69" t="s">
        <v>1753</v>
      </c>
      <c r="AP24" s="69" t="s">
        <v>1752</v>
      </c>
      <c r="AQ24" s="69" t="s">
        <v>1751</v>
      </c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56" ht="18" customHeight="1">
      <c r="A25" s="42">
        <v>23</v>
      </c>
      <c r="B25" s="42">
        <v>19</v>
      </c>
      <c r="C25" s="42"/>
      <c r="D25" s="43" t="s">
        <v>1153</v>
      </c>
      <c r="E25" s="44">
        <v>20</v>
      </c>
      <c r="F25" s="45" t="s">
        <v>5</v>
      </c>
      <c r="G25" s="45" t="s">
        <v>6</v>
      </c>
      <c r="H25" s="44">
        <v>27</v>
      </c>
      <c r="I25" s="44">
        <v>25</v>
      </c>
      <c r="J25" s="44">
        <f t="shared" si="0"/>
        <v>2</v>
      </c>
      <c r="K25" s="76">
        <f t="shared" si="1"/>
        <v>85.33333333333333</v>
      </c>
      <c r="L25" s="81">
        <f>'Last Laps'!B39</f>
        <v>88.35143139190524</v>
      </c>
      <c r="M25" s="79">
        <f t="shared" si="2"/>
        <v>85.42168476472523</v>
      </c>
      <c r="N25" s="47" t="s">
        <v>1154</v>
      </c>
      <c r="O25" s="47" t="s">
        <v>1750</v>
      </c>
      <c r="P25" s="47" t="s">
        <v>1749</v>
      </c>
      <c r="Q25" s="47" t="s">
        <v>961</v>
      </c>
      <c r="R25" s="47" t="s">
        <v>1748</v>
      </c>
      <c r="S25" s="47" t="s">
        <v>1401</v>
      </c>
      <c r="T25" s="47" t="s">
        <v>1747</v>
      </c>
      <c r="U25" s="47" t="s">
        <v>1746</v>
      </c>
      <c r="V25" s="47" t="s">
        <v>1745</v>
      </c>
      <c r="W25" s="47" t="s">
        <v>1744</v>
      </c>
      <c r="X25" s="47" t="s">
        <v>1743</v>
      </c>
      <c r="Y25" s="47" t="s">
        <v>1634</v>
      </c>
      <c r="Z25" s="47" t="s">
        <v>1742</v>
      </c>
      <c r="AA25" s="47" t="s">
        <v>1741</v>
      </c>
      <c r="AB25" s="47" t="s">
        <v>1733</v>
      </c>
      <c r="AC25" s="47" t="s">
        <v>1740</v>
      </c>
      <c r="AD25" s="47" t="s">
        <v>1739</v>
      </c>
      <c r="AE25" s="47" t="s">
        <v>1738</v>
      </c>
      <c r="AF25" s="47" t="s">
        <v>1737</v>
      </c>
      <c r="AG25" s="47" t="s">
        <v>1736</v>
      </c>
      <c r="AH25" s="47" t="s">
        <v>1502</v>
      </c>
      <c r="AI25" s="47" t="s">
        <v>1735</v>
      </c>
      <c r="AJ25" s="47" t="s">
        <v>1536</v>
      </c>
      <c r="AK25" s="47" t="s">
        <v>1734</v>
      </c>
      <c r="AL25" s="47" t="s">
        <v>1733</v>
      </c>
      <c r="AM25" s="69" t="s">
        <v>1732</v>
      </c>
      <c r="AN25" s="69" t="s">
        <v>1731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</row>
    <row r="26" spans="1:56" s="66" customFormat="1" ht="18" customHeight="1" thickBot="1">
      <c r="A26" s="60">
        <v>25</v>
      </c>
      <c r="B26" s="60"/>
      <c r="C26" s="60" t="s">
        <v>2204</v>
      </c>
      <c r="D26" s="61" t="s">
        <v>491</v>
      </c>
      <c r="E26" s="62">
        <v>44</v>
      </c>
      <c r="F26" s="63" t="s">
        <v>5</v>
      </c>
      <c r="G26" s="63" t="s">
        <v>136</v>
      </c>
      <c r="H26" s="62">
        <v>28</v>
      </c>
      <c r="I26" s="62">
        <v>24</v>
      </c>
      <c r="J26" s="62">
        <f t="shared" si="0"/>
        <v>4</v>
      </c>
      <c r="K26" s="77">
        <f t="shared" si="1"/>
        <v>84</v>
      </c>
      <c r="L26" s="82">
        <f>'Last Laps'!B6</f>
        <v>355.18262586377097</v>
      </c>
      <c r="M26" s="80">
        <f t="shared" si="2"/>
        <v>84.35518262586378</v>
      </c>
      <c r="N26" s="65" t="s">
        <v>492</v>
      </c>
      <c r="O26" s="65" t="s">
        <v>1730</v>
      </c>
      <c r="P26" s="65" t="s">
        <v>1729</v>
      </c>
      <c r="Q26" s="65" t="s">
        <v>1728</v>
      </c>
      <c r="R26" s="65" t="s">
        <v>1727</v>
      </c>
      <c r="S26" s="65" t="s">
        <v>1726</v>
      </c>
      <c r="T26" s="65" t="s">
        <v>1725</v>
      </c>
      <c r="U26" s="65" t="s">
        <v>1724</v>
      </c>
      <c r="V26" s="65" t="s">
        <v>1723</v>
      </c>
      <c r="W26" s="65" t="s">
        <v>1722</v>
      </c>
      <c r="X26" s="65" t="s">
        <v>1721</v>
      </c>
      <c r="Y26" s="65" t="s">
        <v>1720</v>
      </c>
      <c r="Z26" s="65" t="s">
        <v>1465</v>
      </c>
      <c r="AA26" s="65" t="s">
        <v>1719</v>
      </c>
      <c r="AB26" s="65" t="s">
        <v>1718</v>
      </c>
      <c r="AC26" s="65" t="s">
        <v>1717</v>
      </c>
      <c r="AD26" s="65" t="s">
        <v>1716</v>
      </c>
      <c r="AE26" s="65" t="s">
        <v>1715</v>
      </c>
      <c r="AF26" s="65" t="s">
        <v>1714</v>
      </c>
      <c r="AG26" s="65" t="s">
        <v>1713</v>
      </c>
      <c r="AH26" s="65" t="s">
        <v>1712</v>
      </c>
      <c r="AI26" s="65" t="s">
        <v>1711</v>
      </c>
      <c r="AJ26" s="65" t="s">
        <v>1710</v>
      </c>
      <c r="AK26" s="65" t="s">
        <v>1709</v>
      </c>
      <c r="AL26" s="73" t="s">
        <v>1708</v>
      </c>
      <c r="AM26" s="73" t="s">
        <v>1707</v>
      </c>
      <c r="AN26" s="73" t="s">
        <v>1512</v>
      </c>
      <c r="AO26" s="73" t="s">
        <v>1466</v>
      </c>
      <c r="AP26" s="74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</row>
    <row r="27" spans="1:56" ht="18" customHeight="1">
      <c r="A27" s="48">
        <v>26</v>
      </c>
      <c r="B27" s="48">
        <v>21</v>
      </c>
      <c r="C27" s="48"/>
      <c r="D27" s="49" t="s">
        <v>198</v>
      </c>
      <c r="E27" s="50">
        <v>1</v>
      </c>
      <c r="F27" s="51" t="s">
        <v>5</v>
      </c>
      <c r="G27" s="51" t="s">
        <v>6</v>
      </c>
      <c r="H27" s="50">
        <v>28</v>
      </c>
      <c r="I27" s="50">
        <v>24</v>
      </c>
      <c r="J27" s="50">
        <f t="shared" si="0"/>
        <v>4</v>
      </c>
      <c r="K27" s="75">
        <f t="shared" si="1"/>
        <v>84</v>
      </c>
      <c r="L27" s="81">
        <f>'Last Laps'!B36</f>
        <v>0</v>
      </c>
      <c r="M27" s="78">
        <f t="shared" si="2"/>
        <v>84</v>
      </c>
      <c r="N27" s="53" t="s">
        <v>199</v>
      </c>
      <c r="O27" s="53" t="s">
        <v>1706</v>
      </c>
      <c r="P27" s="53" t="s">
        <v>1705</v>
      </c>
      <c r="Q27" s="53" t="s">
        <v>1704</v>
      </c>
      <c r="R27" s="53" t="s">
        <v>1703</v>
      </c>
      <c r="S27" s="53" t="s">
        <v>1702</v>
      </c>
      <c r="T27" s="53" t="s">
        <v>1701</v>
      </c>
      <c r="U27" s="53" t="s">
        <v>1700</v>
      </c>
      <c r="V27" s="53" t="s">
        <v>1699</v>
      </c>
      <c r="W27" s="53" t="s">
        <v>1698</v>
      </c>
      <c r="X27" s="53" t="s">
        <v>1646</v>
      </c>
      <c r="Y27" s="53" t="s">
        <v>1697</v>
      </c>
      <c r="Z27" s="53" t="s">
        <v>1696</v>
      </c>
      <c r="AA27" s="53" t="s">
        <v>1695</v>
      </c>
      <c r="AB27" s="53" t="s">
        <v>1694</v>
      </c>
      <c r="AC27" s="53" t="s">
        <v>1629</v>
      </c>
      <c r="AD27" s="53" t="s">
        <v>1693</v>
      </c>
      <c r="AE27" s="53" t="s">
        <v>1692</v>
      </c>
      <c r="AF27" s="53" t="s">
        <v>1691</v>
      </c>
      <c r="AG27" s="53" t="s">
        <v>1690</v>
      </c>
      <c r="AH27" s="53" t="s">
        <v>1689</v>
      </c>
      <c r="AI27" s="53" t="s">
        <v>1688</v>
      </c>
      <c r="AJ27" s="53" t="s">
        <v>1517</v>
      </c>
      <c r="AK27" s="53" t="s">
        <v>1563</v>
      </c>
      <c r="AL27" s="71" t="s">
        <v>1687</v>
      </c>
      <c r="AM27" s="71" t="s">
        <v>1686</v>
      </c>
      <c r="AN27" s="71" t="s">
        <v>1685</v>
      </c>
      <c r="AO27" s="71" t="s">
        <v>1684</v>
      </c>
      <c r="AP27" s="72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</row>
    <row r="28" spans="1:56" ht="18" customHeight="1">
      <c r="A28" s="42">
        <v>27</v>
      </c>
      <c r="B28" s="42">
        <v>22</v>
      </c>
      <c r="C28" s="42"/>
      <c r="D28" s="43" t="s">
        <v>45</v>
      </c>
      <c r="E28" s="44">
        <v>24</v>
      </c>
      <c r="F28" s="45" t="s">
        <v>5</v>
      </c>
      <c r="G28" s="45" t="s">
        <v>6</v>
      </c>
      <c r="H28" s="44">
        <v>25</v>
      </c>
      <c r="I28" s="44">
        <v>25</v>
      </c>
      <c r="J28" s="44">
        <f t="shared" si="0"/>
        <v>0</v>
      </c>
      <c r="K28" s="76">
        <f t="shared" si="1"/>
        <v>83.33333333333333</v>
      </c>
      <c r="L28" s="81">
        <f>'Last Laps'!B21</f>
        <v>0</v>
      </c>
      <c r="M28" s="79">
        <f t="shared" si="2"/>
        <v>83.33333333333333</v>
      </c>
      <c r="N28" s="47" t="s">
        <v>46</v>
      </c>
      <c r="O28" s="47" t="s">
        <v>1683</v>
      </c>
      <c r="P28" s="47" t="s">
        <v>1682</v>
      </c>
      <c r="Q28" s="47" t="s">
        <v>1681</v>
      </c>
      <c r="R28" s="47" t="s">
        <v>1680</v>
      </c>
      <c r="S28" s="47" t="s">
        <v>1679</v>
      </c>
      <c r="T28" s="47" t="s">
        <v>769</v>
      </c>
      <c r="U28" s="47" t="s">
        <v>1678</v>
      </c>
      <c r="V28" s="47" t="s">
        <v>336</v>
      </c>
      <c r="W28" s="47" t="s">
        <v>1677</v>
      </c>
      <c r="X28" s="47" t="s">
        <v>1676</v>
      </c>
      <c r="Y28" s="47" t="s">
        <v>1675</v>
      </c>
      <c r="Z28" s="47" t="s">
        <v>1674</v>
      </c>
      <c r="AA28" s="47" t="s">
        <v>1673</v>
      </c>
      <c r="AB28" s="47" t="s">
        <v>1672</v>
      </c>
      <c r="AC28" s="47" t="s">
        <v>1671</v>
      </c>
      <c r="AD28" s="47" t="s">
        <v>1670</v>
      </c>
      <c r="AE28" s="47" t="s">
        <v>1381</v>
      </c>
      <c r="AF28" s="47" t="s">
        <v>1669</v>
      </c>
      <c r="AG28" s="47" t="s">
        <v>1668</v>
      </c>
      <c r="AH28" s="47" t="s">
        <v>1667</v>
      </c>
      <c r="AI28" s="47" t="s">
        <v>1666</v>
      </c>
      <c r="AJ28" s="47" t="s">
        <v>1665</v>
      </c>
      <c r="AK28" s="47" t="s">
        <v>1597</v>
      </c>
      <c r="AL28" s="47" t="s">
        <v>1664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</row>
    <row r="29" spans="1:56" ht="18" customHeight="1">
      <c r="A29" s="42">
        <v>28</v>
      </c>
      <c r="B29" s="42"/>
      <c r="C29" s="42" t="s">
        <v>2205</v>
      </c>
      <c r="D29" s="43" t="s">
        <v>398</v>
      </c>
      <c r="E29" s="44">
        <v>40</v>
      </c>
      <c r="F29" s="45" t="s">
        <v>5</v>
      </c>
      <c r="G29" s="45" t="s">
        <v>136</v>
      </c>
      <c r="H29" s="44">
        <v>28</v>
      </c>
      <c r="I29" s="44">
        <v>23</v>
      </c>
      <c r="J29" s="44">
        <f t="shared" si="0"/>
        <v>5</v>
      </c>
      <c r="K29" s="76">
        <f t="shared" si="1"/>
        <v>81.66666666666667</v>
      </c>
      <c r="L29" s="81">
        <f>'Last Laps'!B37</f>
        <v>535.4392892398815</v>
      </c>
      <c r="M29" s="79">
        <f t="shared" si="2"/>
        <v>82.20210595590655</v>
      </c>
      <c r="N29" s="47" t="s">
        <v>399</v>
      </c>
      <c r="O29" s="47" t="s">
        <v>1663</v>
      </c>
      <c r="P29" s="47" t="s">
        <v>1437</v>
      </c>
      <c r="Q29" s="47" t="s">
        <v>1662</v>
      </c>
      <c r="R29" s="47" t="s">
        <v>1661</v>
      </c>
      <c r="S29" s="47" t="s">
        <v>1660</v>
      </c>
      <c r="T29" s="47" t="s">
        <v>1659</v>
      </c>
      <c r="U29" s="47" t="s">
        <v>1658</v>
      </c>
      <c r="V29" s="47" t="s">
        <v>1657</v>
      </c>
      <c r="W29" s="47" t="s">
        <v>1656</v>
      </c>
      <c r="X29" s="47" t="s">
        <v>1655</v>
      </c>
      <c r="Y29" s="47" t="s">
        <v>1654</v>
      </c>
      <c r="Z29" s="47" t="s">
        <v>1653</v>
      </c>
      <c r="AA29" s="47" t="s">
        <v>1652</v>
      </c>
      <c r="AB29" s="47" t="s">
        <v>1651</v>
      </c>
      <c r="AC29" s="47" t="s">
        <v>1650</v>
      </c>
      <c r="AD29" s="47" t="s">
        <v>1649</v>
      </c>
      <c r="AE29" s="47" t="s">
        <v>1648</v>
      </c>
      <c r="AF29" s="47" t="s">
        <v>1581</v>
      </c>
      <c r="AG29" s="47" t="s">
        <v>1647</v>
      </c>
      <c r="AH29" s="47" t="s">
        <v>1646</v>
      </c>
      <c r="AI29" s="47" t="s">
        <v>1645</v>
      </c>
      <c r="AJ29" s="47" t="s">
        <v>1644</v>
      </c>
      <c r="AK29" s="69" t="s">
        <v>1643</v>
      </c>
      <c r="AL29" s="69" t="s">
        <v>1642</v>
      </c>
      <c r="AM29" s="69" t="s">
        <v>1641</v>
      </c>
      <c r="AN29" s="69" t="s">
        <v>1640</v>
      </c>
      <c r="AO29" s="69" t="s">
        <v>1639</v>
      </c>
      <c r="AP29" s="70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</row>
    <row r="30" spans="1:56" ht="18" customHeight="1">
      <c r="A30" s="42">
        <v>29</v>
      </c>
      <c r="B30" s="42">
        <v>23</v>
      </c>
      <c r="C30" s="42"/>
      <c r="D30" s="43" t="s">
        <v>335</v>
      </c>
      <c r="E30" s="44">
        <v>31</v>
      </c>
      <c r="F30" s="45" t="s">
        <v>5</v>
      </c>
      <c r="G30" s="45" t="s">
        <v>84</v>
      </c>
      <c r="H30" s="44">
        <v>29</v>
      </c>
      <c r="I30" s="44">
        <v>22</v>
      </c>
      <c r="J30" s="44">
        <f t="shared" si="0"/>
        <v>7</v>
      </c>
      <c r="K30" s="76">
        <f t="shared" si="1"/>
        <v>80.33333333333333</v>
      </c>
      <c r="L30" s="81">
        <f>'Last Laps'!B12</f>
        <v>949.0621915103652</v>
      </c>
      <c r="M30" s="79">
        <f t="shared" si="2"/>
        <v>81.2823955248437</v>
      </c>
      <c r="N30" s="47" t="s">
        <v>336</v>
      </c>
      <c r="O30" s="47" t="s">
        <v>1638</v>
      </c>
      <c r="P30" s="47" t="s">
        <v>1637</v>
      </c>
      <c r="Q30" s="47" t="s">
        <v>1636</v>
      </c>
      <c r="R30" s="47" t="s">
        <v>1635</v>
      </c>
      <c r="S30" s="47" t="s">
        <v>1634</v>
      </c>
      <c r="T30" s="47" t="s">
        <v>1633</v>
      </c>
      <c r="U30" s="47" t="s">
        <v>1632</v>
      </c>
      <c r="V30" s="47" t="s">
        <v>1631</v>
      </c>
      <c r="W30" s="47" t="s">
        <v>1630</v>
      </c>
      <c r="X30" s="47" t="s">
        <v>1629</v>
      </c>
      <c r="Y30" s="47" t="s">
        <v>1628</v>
      </c>
      <c r="Z30" s="47" t="s">
        <v>1627</v>
      </c>
      <c r="AA30" s="47" t="s">
        <v>1626</v>
      </c>
      <c r="AB30" s="47" t="s">
        <v>1625</v>
      </c>
      <c r="AC30" s="47" t="s">
        <v>1624</v>
      </c>
      <c r="AD30" s="47" t="s">
        <v>1623</v>
      </c>
      <c r="AE30" s="47" t="s">
        <v>1622</v>
      </c>
      <c r="AF30" s="47" t="s">
        <v>1621</v>
      </c>
      <c r="AG30" s="47" t="s">
        <v>1620</v>
      </c>
      <c r="AH30" s="47" t="s">
        <v>1403</v>
      </c>
      <c r="AI30" s="47" t="s">
        <v>1619</v>
      </c>
      <c r="AJ30" s="69" t="s">
        <v>1618</v>
      </c>
      <c r="AK30" s="69" t="s">
        <v>1617</v>
      </c>
      <c r="AL30" s="69" t="s">
        <v>1616</v>
      </c>
      <c r="AM30" s="69" t="s">
        <v>1615</v>
      </c>
      <c r="AN30" s="69" t="s">
        <v>1614</v>
      </c>
      <c r="AO30" s="69" t="s">
        <v>1613</v>
      </c>
      <c r="AP30" s="69" t="s">
        <v>1612</v>
      </c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</row>
    <row r="31" spans="1:56" s="66" customFormat="1" ht="18" customHeight="1" thickBot="1">
      <c r="A31" s="60">
        <v>30</v>
      </c>
      <c r="B31" s="60">
        <v>24</v>
      </c>
      <c r="C31" s="60"/>
      <c r="D31" s="61" t="s">
        <v>768</v>
      </c>
      <c r="E31" s="62">
        <v>11</v>
      </c>
      <c r="F31" s="63" t="s">
        <v>5</v>
      </c>
      <c r="G31" s="63" t="s">
        <v>6</v>
      </c>
      <c r="H31" s="62">
        <v>28</v>
      </c>
      <c r="I31" s="62">
        <v>21</v>
      </c>
      <c r="J31" s="62">
        <f t="shared" si="0"/>
        <v>7</v>
      </c>
      <c r="K31" s="77">
        <f t="shared" si="1"/>
        <v>77</v>
      </c>
      <c r="L31" s="82">
        <f>'Last Laps'!B45</f>
        <v>600.888450148075</v>
      </c>
      <c r="M31" s="80">
        <f t="shared" si="2"/>
        <v>77.60088845014808</v>
      </c>
      <c r="N31" s="65" t="s">
        <v>769</v>
      </c>
      <c r="O31" s="65" t="s">
        <v>1611</v>
      </c>
      <c r="P31" s="65" t="s">
        <v>1302</v>
      </c>
      <c r="Q31" s="65" t="s">
        <v>1610</v>
      </c>
      <c r="R31" s="65" t="s">
        <v>1609</v>
      </c>
      <c r="S31" s="65" t="s">
        <v>1608</v>
      </c>
      <c r="T31" s="65" t="s">
        <v>1606</v>
      </c>
      <c r="U31" s="65" t="s">
        <v>1607</v>
      </c>
      <c r="V31" s="65" t="s">
        <v>1606</v>
      </c>
      <c r="W31" s="65" t="s">
        <v>1485</v>
      </c>
      <c r="X31" s="65" t="s">
        <v>1605</v>
      </c>
      <c r="Y31" s="65" t="s">
        <v>1604</v>
      </c>
      <c r="Z31" s="65" t="s">
        <v>1603</v>
      </c>
      <c r="AA31" s="65" t="s">
        <v>1525</v>
      </c>
      <c r="AB31" s="65" t="s">
        <v>1602</v>
      </c>
      <c r="AC31" s="65" t="s">
        <v>1601</v>
      </c>
      <c r="AD31" s="65" t="s">
        <v>1600</v>
      </c>
      <c r="AE31" s="65" t="s">
        <v>1599</v>
      </c>
      <c r="AF31" s="65" t="s">
        <v>1598</v>
      </c>
      <c r="AG31" s="65" t="s">
        <v>1597</v>
      </c>
      <c r="AH31" s="65" t="s">
        <v>1596</v>
      </c>
      <c r="AI31" s="73" t="s">
        <v>1595</v>
      </c>
      <c r="AJ31" s="73" t="s">
        <v>1594</v>
      </c>
      <c r="AK31" s="73" t="s">
        <v>1593</v>
      </c>
      <c r="AL31" s="73" t="s">
        <v>1592</v>
      </c>
      <c r="AM31" s="73" t="s">
        <v>1591</v>
      </c>
      <c r="AN31" s="73" t="s">
        <v>1590</v>
      </c>
      <c r="AO31" s="73" t="s">
        <v>1589</v>
      </c>
      <c r="AP31" s="74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</row>
    <row r="32" spans="1:56" ht="18" customHeight="1">
      <c r="A32" s="48">
        <v>32</v>
      </c>
      <c r="B32" s="48">
        <v>26</v>
      </c>
      <c r="C32" s="48"/>
      <c r="D32" s="49" t="s">
        <v>932</v>
      </c>
      <c r="E32" s="50">
        <v>27</v>
      </c>
      <c r="F32" s="51" t="s">
        <v>5</v>
      </c>
      <c r="G32" s="51" t="s">
        <v>84</v>
      </c>
      <c r="H32" s="50">
        <v>27</v>
      </c>
      <c r="I32" s="50">
        <v>21</v>
      </c>
      <c r="J32" s="50">
        <f t="shared" si="0"/>
        <v>6</v>
      </c>
      <c r="K32" s="75">
        <f t="shared" si="1"/>
        <v>76</v>
      </c>
      <c r="L32" s="81">
        <f>'Last Laps'!B42</f>
        <v>500</v>
      </c>
      <c r="M32" s="78">
        <f t="shared" si="2"/>
        <v>76.5</v>
      </c>
      <c r="N32" s="53" t="s">
        <v>933</v>
      </c>
      <c r="O32" s="53" t="s">
        <v>1569</v>
      </c>
      <c r="P32" s="53" t="s">
        <v>1568</v>
      </c>
      <c r="Q32" s="53" t="s">
        <v>1567</v>
      </c>
      <c r="R32" s="53" t="s">
        <v>1566</v>
      </c>
      <c r="S32" s="53" t="s">
        <v>1458</v>
      </c>
      <c r="T32" s="53" t="s">
        <v>1565</v>
      </c>
      <c r="U32" s="53" t="s">
        <v>1564</v>
      </c>
      <c r="V32" s="53" t="s">
        <v>1563</v>
      </c>
      <c r="W32" s="53" t="s">
        <v>1451</v>
      </c>
      <c r="X32" s="53" t="s">
        <v>1562</v>
      </c>
      <c r="Y32" s="53" t="s">
        <v>1561</v>
      </c>
      <c r="Z32" s="53" t="s">
        <v>1560</v>
      </c>
      <c r="AA32" s="53" t="s">
        <v>1559</v>
      </c>
      <c r="AB32" s="53" t="s">
        <v>1535</v>
      </c>
      <c r="AC32" s="53" t="s">
        <v>1558</v>
      </c>
      <c r="AD32" s="53" t="s">
        <v>1557</v>
      </c>
      <c r="AE32" s="53" t="s">
        <v>1556</v>
      </c>
      <c r="AF32" s="53" t="s">
        <v>1555</v>
      </c>
      <c r="AG32" s="53" t="s">
        <v>1554</v>
      </c>
      <c r="AH32" s="53" t="s">
        <v>1553</v>
      </c>
      <c r="AI32" s="71" t="s">
        <v>1552</v>
      </c>
      <c r="AJ32" s="71" t="s">
        <v>1551</v>
      </c>
      <c r="AK32" s="71" t="s">
        <v>1550</v>
      </c>
      <c r="AL32" s="71" t="s">
        <v>1549</v>
      </c>
      <c r="AM32" s="71" t="s">
        <v>1548</v>
      </c>
      <c r="AN32" s="71" t="s">
        <v>1547</v>
      </c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</row>
    <row r="33" spans="1:56" ht="18" customHeight="1">
      <c r="A33" s="42">
        <v>31</v>
      </c>
      <c r="B33" s="42">
        <v>25</v>
      </c>
      <c r="C33" s="42"/>
      <c r="D33" s="43" t="s">
        <v>1181</v>
      </c>
      <c r="E33" s="44">
        <v>2</v>
      </c>
      <c r="F33" s="45" t="s">
        <v>5</v>
      </c>
      <c r="G33" s="45" t="s">
        <v>84</v>
      </c>
      <c r="H33" s="44">
        <v>25</v>
      </c>
      <c r="I33" s="44">
        <v>22</v>
      </c>
      <c r="J33" s="44">
        <f t="shared" si="0"/>
        <v>3</v>
      </c>
      <c r="K33" s="76">
        <f t="shared" si="1"/>
        <v>76.33333333333333</v>
      </c>
      <c r="L33" s="81">
        <f>'Last Laps'!B32</f>
        <v>53.405725567620934</v>
      </c>
      <c r="M33" s="79">
        <f t="shared" si="2"/>
        <v>76.38673905890094</v>
      </c>
      <c r="N33" s="47" t="s">
        <v>1028</v>
      </c>
      <c r="O33" s="47" t="s">
        <v>1588</v>
      </c>
      <c r="P33" s="47" t="s">
        <v>1567</v>
      </c>
      <c r="Q33" s="47" t="s">
        <v>1587</v>
      </c>
      <c r="R33" s="47" t="s">
        <v>1586</v>
      </c>
      <c r="S33" s="47" t="s">
        <v>1585</v>
      </c>
      <c r="T33" s="47" t="s">
        <v>1584</v>
      </c>
      <c r="U33" s="47" t="s">
        <v>1536</v>
      </c>
      <c r="V33" s="47" t="s">
        <v>1583</v>
      </c>
      <c r="W33" s="47" t="s">
        <v>1581</v>
      </c>
      <c r="X33" s="47" t="s">
        <v>1538</v>
      </c>
      <c r="Y33" s="47" t="s">
        <v>1582</v>
      </c>
      <c r="Z33" s="47" t="s">
        <v>1581</v>
      </c>
      <c r="AA33" s="47" t="s">
        <v>1578</v>
      </c>
      <c r="AB33" s="47" t="s">
        <v>1580</v>
      </c>
      <c r="AC33" s="47" t="s">
        <v>1579</v>
      </c>
      <c r="AD33" s="47" t="s">
        <v>1578</v>
      </c>
      <c r="AE33" s="47" t="s">
        <v>1577</v>
      </c>
      <c r="AF33" s="47" t="s">
        <v>1576</v>
      </c>
      <c r="AG33" s="47" t="s">
        <v>1575</v>
      </c>
      <c r="AH33" s="47" t="s">
        <v>1574</v>
      </c>
      <c r="AI33" s="47" t="s">
        <v>1573</v>
      </c>
      <c r="AJ33" s="69" t="s">
        <v>1572</v>
      </c>
      <c r="AK33" s="69" t="s">
        <v>1571</v>
      </c>
      <c r="AL33" s="69" t="s">
        <v>1570</v>
      </c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</row>
    <row r="34" spans="1:56" ht="18" customHeight="1">
      <c r="A34" s="42">
        <v>33</v>
      </c>
      <c r="B34" s="42">
        <v>27</v>
      </c>
      <c r="C34" s="42"/>
      <c r="D34" s="43" t="s">
        <v>1128</v>
      </c>
      <c r="E34" s="44">
        <v>19</v>
      </c>
      <c r="F34" s="45" t="s">
        <v>5</v>
      </c>
      <c r="G34" s="45" t="s">
        <v>6</v>
      </c>
      <c r="H34" s="44">
        <v>24</v>
      </c>
      <c r="I34" s="44">
        <v>22</v>
      </c>
      <c r="J34" s="44">
        <f t="shared" si="0"/>
        <v>2</v>
      </c>
      <c r="K34" s="76">
        <f t="shared" si="1"/>
        <v>75.33333333333333</v>
      </c>
      <c r="L34" s="81">
        <f>'Last Laps'!B29</f>
        <v>35.53800592300099</v>
      </c>
      <c r="M34" s="79">
        <f t="shared" si="2"/>
        <v>75.36887133925633</v>
      </c>
      <c r="N34" s="47" t="s">
        <v>1129</v>
      </c>
      <c r="O34" s="47" t="s">
        <v>228</v>
      </c>
      <c r="P34" s="47" t="s">
        <v>1546</v>
      </c>
      <c r="Q34" s="47" t="s">
        <v>1545</v>
      </c>
      <c r="R34" s="47" t="s">
        <v>1544</v>
      </c>
      <c r="S34" s="47" t="s">
        <v>1543</v>
      </c>
      <c r="T34" s="47" t="s">
        <v>1542</v>
      </c>
      <c r="U34" s="47" t="s">
        <v>1541</v>
      </c>
      <c r="V34" s="47" t="s">
        <v>1540</v>
      </c>
      <c r="W34" s="47" t="s">
        <v>1364</v>
      </c>
      <c r="X34" s="47" t="s">
        <v>1539</v>
      </c>
      <c r="Y34" s="47" t="s">
        <v>1538</v>
      </c>
      <c r="Z34" s="47" t="s">
        <v>1537</v>
      </c>
      <c r="AA34" s="47" t="s">
        <v>263</v>
      </c>
      <c r="AB34" s="47" t="s">
        <v>1536</v>
      </c>
      <c r="AC34" s="47" t="s">
        <v>1475</v>
      </c>
      <c r="AD34" s="47" t="s">
        <v>1535</v>
      </c>
      <c r="AE34" s="47" t="s">
        <v>1534</v>
      </c>
      <c r="AF34" s="47" t="s">
        <v>834</v>
      </c>
      <c r="AG34" s="47" t="s">
        <v>1533</v>
      </c>
      <c r="AH34" s="47" t="s">
        <v>1532</v>
      </c>
      <c r="AI34" s="47" t="s">
        <v>1422</v>
      </c>
      <c r="AJ34" s="69" t="s">
        <v>1531</v>
      </c>
      <c r="AK34" s="69" t="s">
        <v>1530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</row>
    <row r="35" spans="1:56" ht="18" customHeight="1">
      <c r="A35" s="42">
        <v>34</v>
      </c>
      <c r="B35" s="42"/>
      <c r="C35" s="42" t="s">
        <v>2206</v>
      </c>
      <c r="D35" s="43" t="s">
        <v>554</v>
      </c>
      <c r="E35" s="44">
        <v>41</v>
      </c>
      <c r="F35" s="45" t="s">
        <v>5</v>
      </c>
      <c r="G35" s="45" t="s">
        <v>72</v>
      </c>
      <c r="H35" s="44">
        <v>26</v>
      </c>
      <c r="I35" s="44">
        <v>21</v>
      </c>
      <c r="J35" s="44">
        <f t="shared" si="0"/>
        <v>5</v>
      </c>
      <c r="K35" s="76">
        <f t="shared" si="1"/>
        <v>75</v>
      </c>
      <c r="L35" s="81">
        <f>'Last Laps'!B7</f>
        <v>251.72754195459035</v>
      </c>
      <c r="M35" s="79">
        <f t="shared" si="2"/>
        <v>75.2517275419546</v>
      </c>
      <c r="N35" s="47" t="s">
        <v>555</v>
      </c>
      <c r="O35" s="47" t="s">
        <v>1529</v>
      </c>
      <c r="P35" s="47" t="s">
        <v>1528</v>
      </c>
      <c r="Q35" s="47" t="s">
        <v>1527</v>
      </c>
      <c r="R35" s="47" t="s">
        <v>1403</v>
      </c>
      <c r="S35" s="47" t="s">
        <v>1526</v>
      </c>
      <c r="T35" s="47" t="s">
        <v>1525</v>
      </c>
      <c r="U35" s="47" t="s">
        <v>1524</v>
      </c>
      <c r="V35" s="47" t="s">
        <v>1523</v>
      </c>
      <c r="W35" s="47" t="s">
        <v>1522</v>
      </c>
      <c r="X35" s="47" t="s">
        <v>1521</v>
      </c>
      <c r="Y35" s="47" t="s">
        <v>1520</v>
      </c>
      <c r="Z35" s="47" t="s">
        <v>1519</v>
      </c>
      <c r="AA35" s="47" t="s">
        <v>1514</v>
      </c>
      <c r="AB35" s="47" t="s">
        <v>1518</v>
      </c>
      <c r="AC35" s="47" t="s">
        <v>337</v>
      </c>
      <c r="AD35" s="47" t="s">
        <v>1517</v>
      </c>
      <c r="AE35" s="47" t="s">
        <v>1516</v>
      </c>
      <c r="AF35" s="47" t="s">
        <v>1515</v>
      </c>
      <c r="AG35" s="47" t="s">
        <v>1514</v>
      </c>
      <c r="AH35" s="47" t="s">
        <v>1513</v>
      </c>
      <c r="AI35" s="69" t="s">
        <v>1512</v>
      </c>
      <c r="AJ35" s="69" t="s">
        <v>1511</v>
      </c>
      <c r="AK35" s="69" t="s">
        <v>1510</v>
      </c>
      <c r="AL35" s="69" t="s">
        <v>1509</v>
      </c>
      <c r="AM35" s="69" t="s">
        <v>1508</v>
      </c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</row>
    <row r="36" spans="1:56" s="66" customFormat="1" ht="18" customHeight="1" thickBot="1">
      <c r="A36" s="60">
        <v>35</v>
      </c>
      <c r="B36" s="60"/>
      <c r="C36" s="60" t="s">
        <v>2207</v>
      </c>
      <c r="D36" s="61" t="s">
        <v>907</v>
      </c>
      <c r="E36" s="62">
        <v>43</v>
      </c>
      <c r="F36" s="63" t="s">
        <v>5</v>
      </c>
      <c r="G36" s="63" t="s">
        <v>136</v>
      </c>
      <c r="H36" s="62">
        <v>25</v>
      </c>
      <c r="I36" s="62">
        <v>21</v>
      </c>
      <c r="J36" s="62">
        <f t="shared" si="0"/>
        <v>4</v>
      </c>
      <c r="K36" s="77">
        <f t="shared" si="1"/>
        <v>74</v>
      </c>
      <c r="L36" s="82">
        <f>'Last Laps'!B17</f>
        <v>337.90720631786775</v>
      </c>
      <c r="M36" s="80">
        <f t="shared" si="2"/>
        <v>74.33790720631787</v>
      </c>
      <c r="N36" s="65" t="s">
        <v>399</v>
      </c>
      <c r="O36" s="65" t="s">
        <v>1507</v>
      </c>
      <c r="P36" s="65" t="s">
        <v>1506</v>
      </c>
      <c r="Q36" s="65" t="s">
        <v>1505</v>
      </c>
      <c r="R36" s="65" t="s">
        <v>1388</v>
      </c>
      <c r="S36" s="65" t="s">
        <v>1504</v>
      </c>
      <c r="T36" s="65" t="s">
        <v>1503</v>
      </c>
      <c r="U36" s="65" t="s">
        <v>1502</v>
      </c>
      <c r="V36" s="65" t="s">
        <v>1364</v>
      </c>
      <c r="W36" s="65" t="s">
        <v>1290</v>
      </c>
      <c r="X36" s="65" t="s">
        <v>1501</v>
      </c>
      <c r="Y36" s="65" t="s">
        <v>1500</v>
      </c>
      <c r="Z36" s="65" t="s">
        <v>1499</v>
      </c>
      <c r="AA36" s="65" t="s">
        <v>1498</v>
      </c>
      <c r="AB36" s="65" t="s">
        <v>1497</v>
      </c>
      <c r="AC36" s="65" t="s">
        <v>1496</v>
      </c>
      <c r="AD36" s="65" t="s">
        <v>1495</v>
      </c>
      <c r="AE36" s="65" t="s">
        <v>1494</v>
      </c>
      <c r="AF36" s="65" t="s">
        <v>1493</v>
      </c>
      <c r="AG36" s="65" t="s">
        <v>1492</v>
      </c>
      <c r="AH36" s="65" t="s">
        <v>1491</v>
      </c>
      <c r="AI36" s="73" t="s">
        <v>1490</v>
      </c>
      <c r="AJ36" s="73" t="s">
        <v>1488</v>
      </c>
      <c r="AK36" s="73" t="s">
        <v>1489</v>
      </c>
      <c r="AL36" s="73" t="s">
        <v>1488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</row>
    <row r="37" spans="1:56" ht="18" customHeight="1">
      <c r="A37" s="48">
        <v>36</v>
      </c>
      <c r="B37" s="48">
        <v>28</v>
      </c>
      <c r="C37" s="48"/>
      <c r="D37" s="49" t="s">
        <v>1027</v>
      </c>
      <c r="E37" s="50">
        <v>17</v>
      </c>
      <c r="F37" s="51" t="s">
        <v>5</v>
      </c>
      <c r="G37" s="51" t="s">
        <v>6</v>
      </c>
      <c r="H37" s="50">
        <v>26</v>
      </c>
      <c r="I37" s="50">
        <v>20</v>
      </c>
      <c r="J37" s="50">
        <f t="shared" si="0"/>
        <v>6</v>
      </c>
      <c r="K37" s="75">
        <f t="shared" si="1"/>
        <v>72.66666666666667</v>
      </c>
      <c r="L37" s="81">
        <f>'Last Laps'!B23</f>
        <v>101.57946692991115</v>
      </c>
      <c r="M37" s="78">
        <f t="shared" si="2"/>
        <v>72.76824613359658</v>
      </c>
      <c r="N37" s="53" t="s">
        <v>1028</v>
      </c>
      <c r="O37" s="53" t="s">
        <v>492</v>
      </c>
      <c r="P37" s="53" t="s">
        <v>1487</v>
      </c>
      <c r="Q37" s="53" t="s">
        <v>1486</v>
      </c>
      <c r="R37" s="53" t="s">
        <v>428</v>
      </c>
      <c r="S37" s="53" t="s">
        <v>1485</v>
      </c>
      <c r="T37" s="53" t="s">
        <v>1484</v>
      </c>
      <c r="U37" s="53" t="s">
        <v>1483</v>
      </c>
      <c r="V37" s="53" t="s">
        <v>1482</v>
      </c>
      <c r="W37" s="53" t="s">
        <v>1406</v>
      </c>
      <c r="X37" s="53" t="s">
        <v>1481</v>
      </c>
      <c r="Y37" s="53" t="s">
        <v>1480</v>
      </c>
      <c r="Z37" s="53" t="s">
        <v>1479</v>
      </c>
      <c r="AA37" s="53" t="s">
        <v>1478</v>
      </c>
      <c r="AB37" s="53" t="s">
        <v>1477</v>
      </c>
      <c r="AC37" s="53" t="s">
        <v>1476</v>
      </c>
      <c r="AD37" s="53" t="s">
        <v>1475</v>
      </c>
      <c r="AE37" s="53" t="s">
        <v>1474</v>
      </c>
      <c r="AF37" s="53" t="s">
        <v>1473</v>
      </c>
      <c r="AG37" s="53" t="s">
        <v>1472</v>
      </c>
      <c r="AH37" s="53" t="s">
        <v>1471</v>
      </c>
      <c r="AI37" s="71" t="s">
        <v>1470</v>
      </c>
      <c r="AJ37" s="71" t="s">
        <v>1469</v>
      </c>
      <c r="AK37" s="71" t="s">
        <v>1468</v>
      </c>
      <c r="AL37" s="71" t="s">
        <v>1467</v>
      </c>
      <c r="AM37" s="71" t="s">
        <v>1466</v>
      </c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38" spans="1:56" ht="18" customHeight="1">
      <c r="A38" s="42">
        <v>37</v>
      </c>
      <c r="B38" s="42"/>
      <c r="C38" s="42" t="s">
        <v>2208</v>
      </c>
      <c r="D38" s="43" t="s">
        <v>172</v>
      </c>
      <c r="E38" s="44">
        <v>45</v>
      </c>
      <c r="F38" s="45" t="s">
        <v>5</v>
      </c>
      <c r="G38" s="45" t="s">
        <v>72</v>
      </c>
      <c r="H38" s="44">
        <v>25</v>
      </c>
      <c r="I38" s="44">
        <v>20</v>
      </c>
      <c r="J38" s="44">
        <f t="shared" si="0"/>
        <v>5</v>
      </c>
      <c r="K38" s="76">
        <f t="shared" si="1"/>
        <v>71.66666666666667</v>
      </c>
      <c r="L38" s="81">
        <f>'Last Laps'!B11</f>
        <v>734.1559723593288</v>
      </c>
      <c r="M38" s="79">
        <f t="shared" si="2"/>
        <v>72.400822639026</v>
      </c>
      <c r="N38" s="47" t="s">
        <v>173</v>
      </c>
      <c r="O38" s="47" t="s">
        <v>1465</v>
      </c>
      <c r="P38" s="47" t="s">
        <v>1464</v>
      </c>
      <c r="Q38" s="47" t="s">
        <v>1463</v>
      </c>
      <c r="R38" s="47" t="s">
        <v>1462</v>
      </c>
      <c r="S38" s="47" t="s">
        <v>1461</v>
      </c>
      <c r="T38" s="47" t="s">
        <v>1460</v>
      </c>
      <c r="U38" s="47" t="s">
        <v>1459</v>
      </c>
      <c r="V38" s="47" t="s">
        <v>1458</v>
      </c>
      <c r="W38" s="47" t="s">
        <v>1457</v>
      </c>
      <c r="X38" s="47" t="s">
        <v>1456</v>
      </c>
      <c r="Y38" s="47" t="s">
        <v>1455</v>
      </c>
      <c r="Z38" s="47" t="s">
        <v>1454</v>
      </c>
      <c r="AA38" s="47" t="s">
        <v>1453</v>
      </c>
      <c r="AB38" s="47" t="s">
        <v>1452</v>
      </c>
      <c r="AC38" s="47" t="s">
        <v>1451</v>
      </c>
      <c r="AD38" s="47" t="s">
        <v>1450</v>
      </c>
      <c r="AE38" s="47" t="s">
        <v>1449</v>
      </c>
      <c r="AF38" s="47" t="s">
        <v>1448</v>
      </c>
      <c r="AG38" s="47" t="s">
        <v>1447</v>
      </c>
      <c r="AH38" s="69" t="s">
        <v>1446</v>
      </c>
      <c r="AI38" s="69" t="s">
        <v>1445</v>
      </c>
      <c r="AJ38" s="69" t="s">
        <v>1444</v>
      </c>
      <c r="AK38" s="69" t="s">
        <v>1443</v>
      </c>
      <c r="AL38" s="69" t="s">
        <v>1442</v>
      </c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</row>
    <row r="39" spans="1:56" ht="18" customHeight="1">
      <c r="A39" s="42">
        <v>38</v>
      </c>
      <c r="B39" s="42">
        <v>29</v>
      </c>
      <c r="C39" s="42"/>
      <c r="D39" s="43" t="s">
        <v>83</v>
      </c>
      <c r="E39" s="44">
        <v>18</v>
      </c>
      <c r="F39" s="45" t="s">
        <v>5</v>
      </c>
      <c r="G39" s="45" t="s">
        <v>84</v>
      </c>
      <c r="H39" s="44">
        <v>19</v>
      </c>
      <c r="I39" s="44">
        <v>16</v>
      </c>
      <c r="J39" s="44">
        <f t="shared" si="0"/>
        <v>3</v>
      </c>
      <c r="K39" s="76">
        <f t="shared" si="1"/>
        <v>56.333333333333336</v>
      </c>
      <c r="L39" s="81">
        <f>'Last Laps'!B8</f>
        <v>500</v>
      </c>
      <c r="M39" s="79">
        <f t="shared" si="2"/>
        <v>56.833333333333336</v>
      </c>
      <c r="N39" s="47" t="s">
        <v>85</v>
      </c>
      <c r="O39" s="47" t="s">
        <v>1427</v>
      </c>
      <c r="P39" s="47" t="s">
        <v>1426</v>
      </c>
      <c r="Q39" s="47" t="s">
        <v>1425</v>
      </c>
      <c r="R39" s="47" t="s">
        <v>1424</v>
      </c>
      <c r="S39" s="47" t="s">
        <v>770</v>
      </c>
      <c r="T39" s="47" t="s">
        <v>1423</v>
      </c>
      <c r="U39" s="47" t="s">
        <v>1422</v>
      </c>
      <c r="V39" s="47" t="s">
        <v>1421</v>
      </c>
      <c r="W39" s="47" t="s">
        <v>1420</v>
      </c>
      <c r="X39" s="47" t="s">
        <v>1419</v>
      </c>
      <c r="Y39" s="47" t="s">
        <v>1418</v>
      </c>
      <c r="Z39" s="47" t="s">
        <v>1417</v>
      </c>
      <c r="AA39" s="47" t="s">
        <v>1416</v>
      </c>
      <c r="AB39" s="47" t="s">
        <v>1415</v>
      </c>
      <c r="AC39" s="47" t="s">
        <v>1414</v>
      </c>
      <c r="AD39" s="69" t="s">
        <v>1413</v>
      </c>
      <c r="AE39" s="69" t="s">
        <v>1412</v>
      </c>
      <c r="AF39" s="69" t="s">
        <v>1411</v>
      </c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</row>
    <row r="40" spans="1:56" ht="18" customHeight="1">
      <c r="A40" s="42">
        <v>39</v>
      </c>
      <c r="B40" s="42">
        <v>30</v>
      </c>
      <c r="C40" s="42"/>
      <c r="D40" s="43" t="s">
        <v>28</v>
      </c>
      <c r="E40" s="44">
        <v>30</v>
      </c>
      <c r="F40" s="45" t="s">
        <v>5</v>
      </c>
      <c r="G40" s="45" t="s">
        <v>6</v>
      </c>
      <c r="H40" s="44">
        <v>17</v>
      </c>
      <c r="I40" s="44">
        <v>17</v>
      </c>
      <c r="J40" s="44">
        <f t="shared" si="0"/>
        <v>0</v>
      </c>
      <c r="K40" s="76">
        <f t="shared" si="1"/>
        <v>56.666666666666664</v>
      </c>
      <c r="L40" s="81">
        <f>'Last Laps'!B18</f>
        <v>0</v>
      </c>
      <c r="M40" s="79">
        <f t="shared" si="2"/>
        <v>56.666666666666664</v>
      </c>
      <c r="N40" s="47" t="s">
        <v>18</v>
      </c>
      <c r="O40" s="47" t="s">
        <v>1441</v>
      </c>
      <c r="P40" s="47" t="s">
        <v>105</v>
      </c>
      <c r="Q40" s="47" t="s">
        <v>1440</v>
      </c>
      <c r="R40" s="47" t="s">
        <v>1439</v>
      </c>
      <c r="S40" s="47" t="s">
        <v>1438</v>
      </c>
      <c r="T40" s="47" t="s">
        <v>1437</v>
      </c>
      <c r="U40" s="47" t="s">
        <v>1436</v>
      </c>
      <c r="V40" s="47" t="s">
        <v>1435</v>
      </c>
      <c r="W40" s="47" t="s">
        <v>1405</v>
      </c>
      <c r="X40" s="47" t="s">
        <v>1434</v>
      </c>
      <c r="Y40" s="47" t="s">
        <v>1433</v>
      </c>
      <c r="Z40" s="47" t="s">
        <v>1432</v>
      </c>
      <c r="AA40" s="47" t="s">
        <v>1431</v>
      </c>
      <c r="AB40" s="47" t="s">
        <v>1430</v>
      </c>
      <c r="AC40" s="47" t="s">
        <v>1429</v>
      </c>
      <c r="AD40" s="47" t="s">
        <v>1428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</row>
    <row r="41" spans="1:56" s="66" customFormat="1" ht="18" customHeight="1" thickBot="1">
      <c r="A41" s="60">
        <v>40</v>
      </c>
      <c r="B41" s="60"/>
      <c r="C41" s="60" t="s">
        <v>2210</v>
      </c>
      <c r="D41" s="61" t="s">
        <v>1301</v>
      </c>
      <c r="E41" s="62">
        <v>47</v>
      </c>
      <c r="F41" s="63" t="s">
        <v>1289</v>
      </c>
      <c r="G41" s="63" t="s">
        <v>72</v>
      </c>
      <c r="H41" s="62">
        <v>15</v>
      </c>
      <c r="I41" s="68">
        <v>15</v>
      </c>
      <c r="J41" s="62">
        <f t="shared" si="0"/>
        <v>0</v>
      </c>
      <c r="K41" s="77">
        <f t="shared" si="1"/>
        <v>50</v>
      </c>
      <c r="L41" s="82">
        <f>'Last Laps'!B14</f>
        <v>0</v>
      </c>
      <c r="M41" s="80">
        <f t="shared" si="2"/>
        <v>50</v>
      </c>
      <c r="N41" s="65" t="s">
        <v>1302</v>
      </c>
      <c r="O41" s="65" t="s">
        <v>1410</v>
      </c>
      <c r="P41" s="65" t="s">
        <v>1409</v>
      </c>
      <c r="Q41" s="65" t="s">
        <v>1408</v>
      </c>
      <c r="R41" s="65" t="s">
        <v>1407</v>
      </c>
      <c r="S41" s="65" t="s">
        <v>1406</v>
      </c>
      <c r="T41" s="65" t="s">
        <v>1405</v>
      </c>
      <c r="U41" s="65" t="s">
        <v>1404</v>
      </c>
      <c r="V41" s="65" t="s">
        <v>1403</v>
      </c>
      <c r="W41" s="65" t="s">
        <v>1402</v>
      </c>
      <c r="X41" s="65" t="s">
        <v>1401</v>
      </c>
      <c r="Y41" s="65" t="s">
        <v>1400</v>
      </c>
      <c r="Z41" s="65" t="s">
        <v>1399</v>
      </c>
      <c r="AA41" s="65" t="s">
        <v>1398</v>
      </c>
      <c r="AB41" s="65" t="s">
        <v>1207</v>
      </c>
      <c r="AC41" s="63" t="s">
        <v>1363</v>
      </c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</row>
    <row r="42" spans="1:56" ht="18" customHeight="1">
      <c r="A42" s="48">
        <v>41</v>
      </c>
      <c r="B42" s="48"/>
      <c r="C42" s="48" t="s">
        <v>2210</v>
      </c>
      <c r="D42" s="49" t="s">
        <v>1288</v>
      </c>
      <c r="E42" s="50">
        <v>46</v>
      </c>
      <c r="F42" s="51" t="s">
        <v>1289</v>
      </c>
      <c r="G42" s="51" t="s">
        <v>136</v>
      </c>
      <c r="H42" s="50">
        <v>12</v>
      </c>
      <c r="I42" s="67">
        <v>12</v>
      </c>
      <c r="J42" s="50">
        <f t="shared" si="0"/>
        <v>0</v>
      </c>
      <c r="K42" s="75">
        <f t="shared" si="1"/>
        <v>40</v>
      </c>
      <c r="L42" s="81">
        <v>0</v>
      </c>
      <c r="M42" s="78">
        <f t="shared" si="2"/>
        <v>40</v>
      </c>
      <c r="N42" s="53" t="s">
        <v>1206</v>
      </c>
      <c r="O42" s="53" t="s">
        <v>1397</v>
      </c>
      <c r="P42" s="53" t="s">
        <v>1396</v>
      </c>
      <c r="Q42" s="53" t="s">
        <v>1395</v>
      </c>
      <c r="R42" s="53" t="s">
        <v>1394</v>
      </c>
      <c r="S42" s="53" t="s">
        <v>1393</v>
      </c>
      <c r="T42" s="53" t="s">
        <v>1392</v>
      </c>
      <c r="U42" s="53" t="s">
        <v>1391</v>
      </c>
      <c r="V42" s="53" t="s">
        <v>1390</v>
      </c>
      <c r="W42" s="53" t="s">
        <v>1389</v>
      </c>
      <c r="X42" s="53" t="s">
        <v>1388</v>
      </c>
      <c r="Y42" s="53" t="s">
        <v>1387</v>
      </c>
      <c r="Z42" s="51" t="s">
        <v>1363</v>
      </c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</row>
    <row r="43" spans="1:56" ht="18" customHeight="1">
      <c r="A43" s="42">
        <v>42</v>
      </c>
      <c r="B43" s="42">
        <v>31</v>
      </c>
      <c r="C43" s="42"/>
      <c r="D43" s="43" t="s">
        <v>17</v>
      </c>
      <c r="E43" s="44">
        <v>10</v>
      </c>
      <c r="F43" s="45" t="s">
        <v>5</v>
      </c>
      <c r="G43" s="45" t="s">
        <v>6</v>
      </c>
      <c r="H43" s="44">
        <v>10</v>
      </c>
      <c r="I43" s="44">
        <v>10</v>
      </c>
      <c r="J43" s="44">
        <f t="shared" si="0"/>
        <v>0</v>
      </c>
      <c r="K43" s="76">
        <f t="shared" si="1"/>
        <v>33.333333333333336</v>
      </c>
      <c r="L43" s="81">
        <v>0</v>
      </c>
      <c r="M43" s="79">
        <f t="shared" si="2"/>
        <v>33.333333333333336</v>
      </c>
      <c r="N43" s="47" t="s">
        <v>18</v>
      </c>
      <c r="O43" s="47" t="s">
        <v>1386</v>
      </c>
      <c r="P43" s="47" t="s">
        <v>1385</v>
      </c>
      <c r="Q43" s="47" t="s">
        <v>1384</v>
      </c>
      <c r="R43" s="47" t="s">
        <v>1383</v>
      </c>
      <c r="S43" s="47" t="s">
        <v>492</v>
      </c>
      <c r="T43" s="47" t="s">
        <v>428</v>
      </c>
      <c r="U43" s="47" t="s">
        <v>1382</v>
      </c>
      <c r="V43" s="47" t="s">
        <v>1381</v>
      </c>
      <c r="W43" s="47" t="s">
        <v>1380</v>
      </c>
      <c r="X43" s="45" t="s">
        <v>1363</v>
      </c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</row>
    <row r="44" spans="1:56" ht="18" customHeight="1">
      <c r="A44" s="42">
        <v>43</v>
      </c>
      <c r="B44" s="42"/>
      <c r="C44" s="42" t="s">
        <v>2209</v>
      </c>
      <c r="D44" s="43" t="s">
        <v>71</v>
      </c>
      <c r="E44" s="44">
        <v>37</v>
      </c>
      <c r="F44" s="45" t="s">
        <v>5</v>
      </c>
      <c r="G44" s="45" t="s">
        <v>72</v>
      </c>
      <c r="H44" s="44">
        <v>10</v>
      </c>
      <c r="I44" s="44">
        <v>10</v>
      </c>
      <c r="J44" s="44">
        <f t="shared" si="0"/>
        <v>0</v>
      </c>
      <c r="K44" s="76">
        <f t="shared" si="1"/>
        <v>33.333333333333336</v>
      </c>
      <c r="L44" s="81">
        <f>'Last Laps'!B44</f>
        <v>0</v>
      </c>
      <c r="M44" s="79">
        <f t="shared" si="2"/>
        <v>33.333333333333336</v>
      </c>
      <c r="N44" s="47" t="s">
        <v>73</v>
      </c>
      <c r="O44" s="47" t="s">
        <v>1379</v>
      </c>
      <c r="P44" s="47" t="s">
        <v>1378</v>
      </c>
      <c r="Q44" s="47" t="s">
        <v>1377</v>
      </c>
      <c r="R44" s="47" t="s">
        <v>1376</v>
      </c>
      <c r="S44" s="47" t="s">
        <v>1375</v>
      </c>
      <c r="T44" s="47" t="s">
        <v>1374</v>
      </c>
      <c r="U44" s="47" t="s">
        <v>1373</v>
      </c>
      <c r="V44" s="47" t="s">
        <v>1372</v>
      </c>
      <c r="W44" s="47" t="s">
        <v>1371</v>
      </c>
      <c r="X44" s="45" t="s">
        <v>1363</v>
      </c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</row>
    <row r="45" spans="1:56" s="66" customFormat="1" ht="18" customHeight="1" thickBot="1">
      <c r="A45" s="60">
        <v>44</v>
      </c>
      <c r="B45" s="60">
        <v>32</v>
      </c>
      <c r="C45" s="60"/>
      <c r="D45" s="61" t="s">
        <v>7</v>
      </c>
      <c r="E45" s="62">
        <v>28</v>
      </c>
      <c r="F45" s="63" t="s">
        <v>5</v>
      </c>
      <c r="G45" s="63" t="s">
        <v>6</v>
      </c>
      <c r="H45" s="62">
        <v>9</v>
      </c>
      <c r="I45" s="62">
        <v>9</v>
      </c>
      <c r="J45" s="62">
        <f t="shared" si="0"/>
        <v>0</v>
      </c>
      <c r="K45" s="77">
        <f t="shared" si="1"/>
        <v>30</v>
      </c>
      <c r="L45" s="82">
        <f>'Last Laps'!B43</f>
        <v>0</v>
      </c>
      <c r="M45" s="80">
        <f t="shared" si="2"/>
        <v>30</v>
      </c>
      <c r="N45" s="65" t="s">
        <v>8</v>
      </c>
      <c r="O45" s="65" t="s">
        <v>1370</v>
      </c>
      <c r="P45" s="65" t="s">
        <v>1369</v>
      </c>
      <c r="Q45" s="65" t="s">
        <v>1368</v>
      </c>
      <c r="R45" s="65" t="s">
        <v>1367</v>
      </c>
      <c r="S45" s="65" t="s">
        <v>1366</v>
      </c>
      <c r="T45" s="65" t="s">
        <v>1366</v>
      </c>
      <c r="U45" s="65" t="s">
        <v>1365</v>
      </c>
      <c r="V45" s="65" t="s">
        <v>1364</v>
      </c>
      <c r="W45" s="63" t="s">
        <v>1363</v>
      </c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</row>
    <row r="46" spans="5:56" ht="18.75">
      <c r="E46" s="1"/>
      <c r="F46" s="1"/>
      <c r="G46" s="1"/>
      <c r="H46" s="1"/>
      <c r="I46" s="2"/>
      <c r="J46" s="2"/>
      <c r="K46" s="6"/>
      <c r="L46" s="2"/>
      <c r="M46" s="1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7.28125" style="9" bestFit="1" customWidth="1"/>
    <col min="2" max="2" width="11.7109375" style="8" customWidth="1"/>
    <col min="3" max="3" width="7.140625" style="7" customWidth="1"/>
    <col min="4" max="4" width="11.421875" style="7" customWidth="1"/>
    <col min="5" max="5" width="10.8515625" style="7" customWidth="1"/>
    <col min="6" max="16384" width="9.140625" style="7" customWidth="1"/>
  </cols>
  <sheetData>
    <row r="1" ht="13.5" customHeight="1" thickBot="1"/>
    <row r="2" spans="1:5" ht="22.5" customHeight="1" thickBot="1">
      <c r="A2" s="15" t="s">
        <v>2197</v>
      </c>
      <c r="B2" s="31" t="s">
        <v>2196</v>
      </c>
      <c r="C2" s="32">
        <v>506.5</v>
      </c>
      <c r="D2" s="26" t="s">
        <v>2195</v>
      </c>
      <c r="E2" s="14" t="s">
        <v>2195</v>
      </c>
    </row>
    <row r="3" spans="1:5" s="10" customFormat="1" ht="12.75">
      <c r="A3" s="29"/>
      <c r="B3" s="33" t="s">
        <v>2194</v>
      </c>
      <c r="C3" s="34"/>
      <c r="D3" s="27" t="s">
        <v>2194</v>
      </c>
      <c r="E3" s="13" t="s">
        <v>2194</v>
      </c>
    </row>
    <row r="4" spans="1:5" s="10" customFormat="1" ht="13.5" thickBot="1">
      <c r="A4" s="30" t="s">
        <v>2193</v>
      </c>
      <c r="B4" s="30" t="s">
        <v>2190</v>
      </c>
      <c r="C4" s="35"/>
      <c r="D4" s="28" t="s">
        <v>2192</v>
      </c>
      <c r="E4" s="16" t="s">
        <v>2191</v>
      </c>
    </row>
    <row r="5" spans="1:13" ht="15.75" customHeight="1">
      <c r="A5" s="36" t="s">
        <v>873</v>
      </c>
      <c r="B5" s="37">
        <f>D5/C$2*500</f>
        <v>500</v>
      </c>
      <c r="C5" s="32" t="s">
        <v>2198</v>
      </c>
      <c r="D5" s="23">
        <v>506.5</v>
      </c>
      <c r="E5" s="17"/>
      <c r="G5" s="10"/>
      <c r="H5" s="10"/>
      <c r="I5" s="10"/>
      <c r="J5" s="10"/>
      <c r="K5" s="10"/>
      <c r="L5" s="10"/>
      <c r="M5" s="10"/>
    </row>
    <row r="6" spans="1:13" ht="15.75" customHeight="1">
      <c r="A6" s="36" t="s">
        <v>491</v>
      </c>
      <c r="B6" s="38">
        <f>D6/C$2*500</f>
        <v>355.18262586377097</v>
      </c>
      <c r="C6" s="39" t="s">
        <v>2198</v>
      </c>
      <c r="D6" s="24">
        <v>359.8</v>
      </c>
      <c r="E6" s="12"/>
      <c r="G6" s="10"/>
      <c r="H6" s="10"/>
      <c r="I6" s="10"/>
      <c r="J6" s="10"/>
      <c r="K6" s="10"/>
      <c r="L6" s="10"/>
      <c r="M6" s="10"/>
    </row>
    <row r="7" spans="1:13" ht="15.75" customHeight="1">
      <c r="A7" s="36" t="s">
        <v>554</v>
      </c>
      <c r="B7" s="38">
        <f>D7/C$2*500</f>
        <v>251.72754195459035</v>
      </c>
      <c r="C7" s="39" t="s">
        <v>2198</v>
      </c>
      <c r="D7" s="24">
        <v>255</v>
      </c>
      <c r="E7" s="12"/>
      <c r="G7" s="10"/>
      <c r="H7" s="10"/>
      <c r="I7" s="10"/>
      <c r="J7" s="10"/>
      <c r="K7" s="10"/>
      <c r="L7" s="10"/>
      <c r="M7" s="10"/>
    </row>
    <row r="8" spans="1:13" ht="15.75" customHeight="1">
      <c r="A8" s="36" t="s">
        <v>83</v>
      </c>
      <c r="B8" s="38">
        <f>D8/C$2*500</f>
        <v>500</v>
      </c>
      <c r="C8" s="39" t="s">
        <v>2198</v>
      </c>
      <c r="D8" s="24">
        <v>506.5</v>
      </c>
      <c r="E8" s="12"/>
      <c r="G8" s="10"/>
      <c r="H8" s="10"/>
      <c r="I8" s="10"/>
      <c r="J8" s="10"/>
      <c r="K8" s="10"/>
      <c r="L8" s="10"/>
      <c r="M8" s="10"/>
    </row>
    <row r="9" spans="1:13" ht="15.75" customHeight="1">
      <c r="A9" s="36" t="s">
        <v>227</v>
      </c>
      <c r="B9" s="38">
        <f>500*((2*C$2-E9)/C$2)</f>
        <v>823.9881539980257</v>
      </c>
      <c r="C9" s="39" t="s">
        <v>2198</v>
      </c>
      <c r="D9" s="24"/>
      <c r="E9" s="12">
        <v>178.3</v>
      </c>
      <c r="G9" s="10"/>
      <c r="H9" s="10"/>
      <c r="I9" s="10"/>
      <c r="J9" s="10"/>
      <c r="K9" s="10"/>
      <c r="L9" s="10"/>
      <c r="M9" s="10"/>
    </row>
    <row r="10" spans="1:13" ht="15.75" customHeight="1">
      <c r="A10" s="36" t="s">
        <v>461</v>
      </c>
      <c r="B10" s="38">
        <f>500*((2*C$2-E10)/C$2)</f>
        <v>680.8489634748273</v>
      </c>
      <c r="C10" s="39" t="s">
        <v>2198</v>
      </c>
      <c r="D10" s="24"/>
      <c r="E10" s="12">
        <v>323.3</v>
      </c>
      <c r="G10" s="10"/>
      <c r="H10" s="10"/>
      <c r="I10" s="10"/>
      <c r="J10" s="10"/>
      <c r="K10" s="10"/>
      <c r="L10" s="10"/>
      <c r="M10" s="10"/>
    </row>
    <row r="11" spans="1:13" ht="15.75" customHeight="1">
      <c r="A11" s="36" t="s">
        <v>172</v>
      </c>
      <c r="B11" s="38">
        <f>500*((2*C$2-E11)/C$2)</f>
        <v>734.1559723593288</v>
      </c>
      <c r="C11" s="39" t="s">
        <v>2198</v>
      </c>
      <c r="D11" s="24"/>
      <c r="E11" s="12">
        <v>269.3</v>
      </c>
      <c r="G11" s="10"/>
      <c r="H11" s="10"/>
      <c r="I11" s="10"/>
      <c r="J11" s="10"/>
      <c r="K11" s="10"/>
      <c r="L11" s="10"/>
      <c r="M11" s="10"/>
    </row>
    <row r="12" spans="1:13" ht="15.75" customHeight="1">
      <c r="A12" s="36" t="s">
        <v>335</v>
      </c>
      <c r="B12" s="38">
        <f>500*((2*C$2-E12)/C$2)</f>
        <v>949.0621915103652</v>
      </c>
      <c r="C12" s="39" t="s">
        <v>2198</v>
      </c>
      <c r="D12" s="24"/>
      <c r="E12" s="12">
        <v>51.6</v>
      </c>
      <c r="G12" s="10"/>
      <c r="H12" s="10"/>
      <c r="I12" s="10"/>
      <c r="J12" s="10"/>
      <c r="K12" s="10"/>
      <c r="L12" s="10"/>
      <c r="M12" s="10"/>
    </row>
    <row r="13" spans="1:13" ht="15.75" customHeight="1">
      <c r="A13" s="36" t="s">
        <v>725</v>
      </c>
      <c r="B13" s="38">
        <f>500*((2*C$2-E13)/C$2)</f>
        <v>717.86771964462</v>
      </c>
      <c r="C13" s="39" t="s">
        <v>2198</v>
      </c>
      <c r="D13" s="24"/>
      <c r="E13" s="12">
        <v>285.8</v>
      </c>
      <c r="G13" s="10"/>
      <c r="H13" s="10"/>
      <c r="I13" s="10"/>
      <c r="J13" s="10"/>
      <c r="K13" s="10"/>
      <c r="L13" s="10"/>
      <c r="M13" s="10"/>
    </row>
    <row r="14" spans="1:13" ht="15.75" customHeight="1">
      <c r="A14" s="36" t="s">
        <v>17</v>
      </c>
      <c r="B14" s="38">
        <v>0</v>
      </c>
      <c r="C14" s="39" t="s">
        <v>2198</v>
      </c>
      <c r="D14" s="24"/>
      <c r="E14" s="12"/>
      <c r="G14" s="10"/>
      <c r="H14" s="10"/>
      <c r="I14" s="10"/>
      <c r="J14" s="10"/>
      <c r="K14" s="10"/>
      <c r="L14" s="10"/>
      <c r="M14" s="10"/>
    </row>
    <row r="15" spans="1:13" ht="15.75" customHeight="1">
      <c r="A15" s="36" t="s">
        <v>581</v>
      </c>
      <c r="B15" s="38">
        <f>D15/C$2*500</f>
        <v>251.72754195459035</v>
      </c>
      <c r="C15" s="39" t="s">
        <v>2198</v>
      </c>
      <c r="D15" s="24">
        <v>255</v>
      </c>
      <c r="E15" s="12"/>
      <c r="G15" s="10"/>
      <c r="H15" s="10"/>
      <c r="I15" s="10"/>
      <c r="J15" s="10"/>
      <c r="K15" s="10"/>
      <c r="L15" s="10"/>
      <c r="M15" s="10"/>
    </row>
    <row r="16" spans="1:13" ht="15.75" customHeight="1">
      <c r="A16" s="36" t="s">
        <v>104</v>
      </c>
      <c r="B16" s="38">
        <v>0</v>
      </c>
      <c r="C16" s="39" t="s">
        <v>2198</v>
      </c>
      <c r="D16" s="24"/>
      <c r="E16" s="12"/>
      <c r="G16" s="10"/>
      <c r="H16" s="10"/>
      <c r="I16" s="10"/>
      <c r="J16" s="10"/>
      <c r="K16" s="10"/>
      <c r="L16" s="10"/>
      <c r="M16" s="10"/>
    </row>
    <row r="17" spans="1:13" ht="15.75" customHeight="1">
      <c r="A17" s="36" t="s">
        <v>907</v>
      </c>
      <c r="B17" s="38">
        <f>D17/C$2*500</f>
        <v>337.90720631786775</v>
      </c>
      <c r="C17" s="39" t="s">
        <v>2198</v>
      </c>
      <c r="D17" s="24">
        <v>342.3</v>
      </c>
      <c r="E17" s="12"/>
      <c r="G17" s="10"/>
      <c r="H17" s="10"/>
      <c r="I17" s="10"/>
      <c r="J17" s="10"/>
      <c r="K17" s="10"/>
      <c r="L17" s="10"/>
      <c r="M17" s="10"/>
    </row>
    <row r="18" spans="1:13" ht="15.75" customHeight="1">
      <c r="A18" s="36" t="s">
        <v>28</v>
      </c>
      <c r="B18" s="38">
        <f>D18/C$2*500</f>
        <v>0</v>
      </c>
      <c r="C18" s="39" t="s">
        <v>2198</v>
      </c>
      <c r="D18" s="24"/>
      <c r="E18" s="12"/>
      <c r="G18" s="10"/>
      <c r="H18" s="10"/>
      <c r="I18" s="10"/>
      <c r="J18" s="10"/>
      <c r="K18" s="10"/>
      <c r="L18" s="10"/>
      <c r="M18" s="10"/>
    </row>
    <row r="19" spans="1:13" ht="15.75" customHeight="1">
      <c r="A19" s="36" t="s">
        <v>692</v>
      </c>
      <c r="B19" s="38">
        <f>500*((2*C$2-E19)/C$2)</f>
        <v>611.0562685093781</v>
      </c>
      <c r="C19" s="39" t="s">
        <v>2198</v>
      </c>
      <c r="D19" s="24"/>
      <c r="E19" s="12">
        <v>394</v>
      </c>
      <c r="G19" s="10"/>
      <c r="H19" s="10"/>
      <c r="I19" s="10"/>
      <c r="J19" s="10"/>
      <c r="K19" s="10"/>
      <c r="L19" s="10"/>
      <c r="M19" s="10"/>
    </row>
    <row r="20" spans="1:13" ht="15.75" customHeight="1">
      <c r="A20" s="36" t="s">
        <v>427</v>
      </c>
      <c r="B20" s="38">
        <f>500*((2*C$2-E20)/C$2)</f>
        <v>731.1944718657454</v>
      </c>
      <c r="C20" s="39" t="s">
        <v>2198</v>
      </c>
      <c r="D20" s="24"/>
      <c r="E20" s="12">
        <v>272.3</v>
      </c>
      <c r="G20" s="10"/>
      <c r="H20" s="10"/>
      <c r="I20" s="10"/>
      <c r="J20" s="10"/>
      <c r="K20" s="10"/>
      <c r="L20" s="10"/>
      <c r="M20" s="10"/>
    </row>
    <row r="21" spans="1:13" ht="15.75" customHeight="1">
      <c r="A21" s="36" t="s">
        <v>45</v>
      </c>
      <c r="B21" s="38">
        <v>0</v>
      </c>
      <c r="C21" s="39" t="s">
        <v>2198</v>
      </c>
      <c r="D21" s="24"/>
      <c r="E21" s="12"/>
      <c r="G21" s="10"/>
      <c r="H21" s="10"/>
      <c r="I21" s="10"/>
      <c r="J21" s="10"/>
      <c r="K21" s="10"/>
      <c r="L21" s="10"/>
      <c r="M21" s="10"/>
    </row>
    <row r="22" spans="1:13" ht="15.75" customHeight="1">
      <c r="A22" s="36" t="s">
        <v>261</v>
      </c>
      <c r="B22" s="38">
        <f>500*((2*C$2-E22)/C$2)</f>
        <v>965.6465942744325</v>
      </c>
      <c r="C22" s="39" t="s">
        <v>2198</v>
      </c>
      <c r="D22" s="24"/>
      <c r="E22" s="12">
        <v>34.8</v>
      </c>
      <c r="G22" s="10"/>
      <c r="H22" s="10"/>
      <c r="I22" s="10"/>
      <c r="J22" s="10"/>
      <c r="K22" s="10"/>
      <c r="L22" s="10"/>
      <c r="M22" s="10"/>
    </row>
    <row r="23" spans="1:13" ht="15.75" customHeight="1">
      <c r="A23" s="36" t="s">
        <v>1027</v>
      </c>
      <c r="B23" s="38">
        <f>D23/C$2*500</f>
        <v>101.57946692991115</v>
      </c>
      <c r="C23" s="39" t="s">
        <v>2198</v>
      </c>
      <c r="D23" s="24">
        <v>102.9</v>
      </c>
      <c r="E23" s="12"/>
      <c r="G23" s="10"/>
      <c r="H23" s="10"/>
      <c r="I23" s="10"/>
      <c r="J23" s="10"/>
      <c r="K23" s="10"/>
      <c r="L23" s="10"/>
      <c r="M23" s="10"/>
    </row>
    <row r="24" spans="1:13" ht="15.75" customHeight="1">
      <c r="A24" s="36" t="s">
        <v>797</v>
      </c>
      <c r="B24" s="38">
        <f>D24/C$2*500</f>
        <v>383.4155972359328</v>
      </c>
      <c r="C24" s="39" t="s">
        <v>2198</v>
      </c>
      <c r="D24" s="24">
        <v>388.4</v>
      </c>
      <c r="E24" s="12"/>
      <c r="G24" s="10"/>
      <c r="H24" s="10"/>
      <c r="I24" s="10"/>
      <c r="J24" s="10"/>
      <c r="K24" s="10"/>
      <c r="L24" s="10"/>
      <c r="M24" s="10"/>
    </row>
    <row r="25" spans="1:13" ht="15.75" customHeight="1">
      <c r="A25" s="36" t="s">
        <v>832</v>
      </c>
      <c r="B25" s="38">
        <f>D25/C$2*500</f>
        <v>418.1638696939783</v>
      </c>
      <c r="C25" s="39" t="s">
        <v>2198</v>
      </c>
      <c r="D25" s="24">
        <v>423.6</v>
      </c>
      <c r="E25" s="12"/>
      <c r="G25" s="10"/>
      <c r="H25" s="10"/>
      <c r="I25" s="10"/>
      <c r="J25" s="10"/>
      <c r="K25" s="10"/>
      <c r="L25" s="10"/>
      <c r="M25" s="10"/>
    </row>
    <row r="26" spans="1:13" ht="15.75" customHeight="1">
      <c r="A26" s="36" t="s">
        <v>658</v>
      </c>
      <c r="B26" s="38">
        <f>500*((2*C$2-E26)/C$2)</f>
        <v>592.2013820335636</v>
      </c>
      <c r="C26" s="39" t="s">
        <v>2198</v>
      </c>
      <c r="D26" s="24"/>
      <c r="E26" s="12">
        <v>413.1</v>
      </c>
      <c r="G26" s="10"/>
      <c r="H26" s="10"/>
      <c r="I26" s="10"/>
      <c r="J26" s="10"/>
      <c r="K26" s="10"/>
      <c r="L26" s="10"/>
      <c r="M26" s="10"/>
    </row>
    <row r="27" spans="1:13" ht="15.75" customHeight="1">
      <c r="A27" s="36" t="s">
        <v>1245</v>
      </c>
      <c r="B27" s="38">
        <f>D27/C$2*500</f>
        <v>21.618953603158932</v>
      </c>
      <c r="C27" s="39" t="s">
        <v>2198</v>
      </c>
      <c r="D27" s="24">
        <v>21.9</v>
      </c>
      <c r="E27" s="12"/>
      <c r="G27" s="10"/>
      <c r="H27" s="10"/>
      <c r="I27" s="10"/>
      <c r="J27" s="10"/>
      <c r="K27" s="10"/>
      <c r="L27" s="10"/>
      <c r="M27" s="10"/>
    </row>
    <row r="28" spans="1:13" ht="15.75" customHeight="1">
      <c r="A28" s="36" t="s">
        <v>135</v>
      </c>
      <c r="B28" s="38">
        <f>500*((2*C$2-E28)/C$2)</f>
        <v>962.8825271470879</v>
      </c>
      <c r="C28" s="39" t="s">
        <v>2198</v>
      </c>
      <c r="D28" s="24"/>
      <c r="E28" s="12">
        <v>37.6</v>
      </c>
      <c r="G28" s="10"/>
      <c r="H28" s="10"/>
      <c r="I28" s="10"/>
      <c r="J28" s="10"/>
      <c r="K28" s="10"/>
      <c r="L28" s="10"/>
      <c r="M28" s="10"/>
    </row>
    <row r="29" spans="1:13" ht="15.75" customHeight="1">
      <c r="A29" s="36" t="s">
        <v>1128</v>
      </c>
      <c r="B29" s="38">
        <f>D29/C$2*500</f>
        <v>35.53800592300099</v>
      </c>
      <c r="C29" s="39" t="s">
        <v>2198</v>
      </c>
      <c r="D29" s="24">
        <v>36</v>
      </c>
      <c r="E29" s="12"/>
      <c r="G29" s="10"/>
      <c r="H29" s="10"/>
      <c r="I29" s="10"/>
      <c r="J29" s="10"/>
      <c r="K29" s="10"/>
      <c r="L29" s="10"/>
      <c r="M29" s="10"/>
    </row>
    <row r="30" spans="1:13" ht="15.75" customHeight="1">
      <c r="A30" s="36" t="s">
        <v>621</v>
      </c>
      <c r="B30" s="38">
        <f>500*((2*C$2-E30)/C$2)</f>
        <v>690.2270483711748</v>
      </c>
      <c r="C30" s="39" t="s">
        <v>2198</v>
      </c>
      <c r="D30" s="24"/>
      <c r="E30" s="12">
        <v>313.8</v>
      </c>
      <c r="G30" s="10"/>
      <c r="H30" s="10"/>
      <c r="I30" s="10"/>
      <c r="J30" s="10"/>
      <c r="K30" s="10"/>
      <c r="L30" s="10"/>
      <c r="M30" s="10"/>
    </row>
    <row r="31" spans="1:13" ht="15.75" customHeight="1">
      <c r="A31" s="36" t="s">
        <v>1089</v>
      </c>
      <c r="B31" s="38">
        <f>D31/C$2*500</f>
        <v>125.07403751233959</v>
      </c>
      <c r="C31" s="39" t="s">
        <v>2198</v>
      </c>
      <c r="D31" s="24">
        <v>126.7</v>
      </c>
      <c r="E31" s="12"/>
      <c r="G31" s="10"/>
      <c r="H31" s="10"/>
      <c r="I31" s="10"/>
      <c r="J31" s="10"/>
      <c r="K31" s="10"/>
      <c r="L31" s="10"/>
      <c r="M31" s="10"/>
    </row>
    <row r="32" spans="1:13" ht="15.75" customHeight="1">
      <c r="A32" s="36" t="s">
        <v>1181</v>
      </c>
      <c r="B32" s="38">
        <f>D32/C$2*500</f>
        <v>53.405725567620934</v>
      </c>
      <c r="C32" s="39" t="s">
        <v>2198</v>
      </c>
      <c r="D32" s="24">
        <v>54.1</v>
      </c>
      <c r="E32" s="12"/>
      <c r="G32" s="10"/>
      <c r="H32" s="10"/>
      <c r="I32" s="10"/>
      <c r="J32" s="10"/>
      <c r="K32" s="10"/>
      <c r="L32" s="10"/>
      <c r="M32" s="10"/>
    </row>
    <row r="33" spans="1:13" ht="15.75" customHeight="1">
      <c r="A33" s="36" t="s">
        <v>1054</v>
      </c>
      <c r="B33" s="38">
        <f>D33/C$2*500</f>
        <v>161.40177690029614</v>
      </c>
      <c r="C33" s="39" t="s">
        <v>2198</v>
      </c>
      <c r="D33" s="24">
        <v>163.5</v>
      </c>
      <c r="E33" s="12"/>
      <c r="G33" s="10"/>
      <c r="H33" s="10"/>
      <c r="I33" s="10"/>
      <c r="J33" s="10"/>
      <c r="K33" s="10"/>
      <c r="L33" s="10"/>
      <c r="M33" s="10"/>
    </row>
    <row r="34" spans="1:13" ht="15.75" customHeight="1">
      <c r="A34" s="36" t="s">
        <v>519</v>
      </c>
      <c r="B34" s="38">
        <f>500*((2*C$2-E34)/C$2)</f>
        <v>695.7551826258638</v>
      </c>
      <c r="C34" s="39" t="s">
        <v>2198</v>
      </c>
      <c r="D34" s="24"/>
      <c r="E34" s="12">
        <v>308.2</v>
      </c>
      <c r="G34" s="10"/>
      <c r="H34" s="10"/>
      <c r="I34" s="10"/>
      <c r="J34" s="10"/>
      <c r="K34" s="10"/>
      <c r="L34" s="10"/>
      <c r="M34" s="10"/>
    </row>
    <row r="35" spans="1:13" ht="15.75" customHeight="1">
      <c r="A35" s="36" t="s">
        <v>993</v>
      </c>
      <c r="B35" s="38">
        <f>D35/C$2*500</f>
        <v>327.3445212240869</v>
      </c>
      <c r="C35" s="39" t="s">
        <v>2198</v>
      </c>
      <c r="D35" s="24">
        <v>331.6</v>
      </c>
      <c r="E35" s="12"/>
      <c r="G35" s="10"/>
      <c r="H35" s="10"/>
      <c r="I35" s="10"/>
      <c r="J35" s="10"/>
      <c r="K35" s="10"/>
      <c r="L35" s="10"/>
      <c r="M35" s="10"/>
    </row>
    <row r="36" spans="1:13" ht="15.75" customHeight="1">
      <c r="A36" s="36" t="s">
        <v>198</v>
      </c>
      <c r="B36" s="38">
        <f>D36/C$2*500</f>
        <v>0</v>
      </c>
      <c r="C36" s="39" t="s">
        <v>2198</v>
      </c>
      <c r="D36" s="24"/>
      <c r="E36" s="12"/>
      <c r="G36" s="10"/>
      <c r="H36" s="10"/>
      <c r="I36" s="10"/>
      <c r="J36" s="10"/>
      <c r="K36" s="10"/>
      <c r="L36" s="10"/>
      <c r="M36" s="10"/>
    </row>
    <row r="37" spans="1:13" ht="15.75" customHeight="1">
      <c r="A37" s="36" t="s">
        <v>398</v>
      </c>
      <c r="B37" s="38">
        <f>500*((2*C$2-E37)/C$2)</f>
        <v>535.4392892398815</v>
      </c>
      <c r="C37" s="39" t="s">
        <v>2198</v>
      </c>
      <c r="D37" s="24"/>
      <c r="E37" s="12">
        <v>470.6</v>
      </c>
      <c r="G37" s="10"/>
      <c r="H37" s="10"/>
      <c r="I37" s="10"/>
      <c r="J37" s="10"/>
      <c r="K37" s="10"/>
      <c r="L37" s="10"/>
      <c r="M37" s="10"/>
    </row>
    <row r="38" spans="1:13" ht="15.75" customHeight="1">
      <c r="A38" s="36" t="s">
        <v>365</v>
      </c>
      <c r="B38" s="38">
        <f>500*((2*C$2-E38)/C$2)</f>
        <v>849.9506416584403</v>
      </c>
      <c r="C38" s="39" t="s">
        <v>2198</v>
      </c>
      <c r="D38" s="24"/>
      <c r="E38" s="12">
        <v>152</v>
      </c>
      <c r="G38" s="10"/>
      <c r="H38" s="10"/>
      <c r="I38" s="10"/>
      <c r="J38" s="10"/>
      <c r="K38" s="10"/>
      <c r="L38" s="10"/>
      <c r="M38" s="10"/>
    </row>
    <row r="39" spans="1:13" ht="15.75" customHeight="1">
      <c r="A39" s="36" t="s">
        <v>1153</v>
      </c>
      <c r="B39" s="38">
        <f>D39/C$2*500</f>
        <v>88.35143139190524</v>
      </c>
      <c r="C39" s="39" t="s">
        <v>2198</v>
      </c>
      <c r="D39" s="24">
        <v>89.5</v>
      </c>
      <c r="E39" s="12"/>
      <c r="G39" s="10"/>
      <c r="H39" s="10"/>
      <c r="I39" s="10"/>
      <c r="J39" s="10"/>
      <c r="K39" s="10"/>
      <c r="L39" s="10"/>
      <c r="M39" s="10"/>
    </row>
    <row r="40" spans="1:13" ht="15.75" customHeight="1">
      <c r="A40" s="36" t="s">
        <v>304</v>
      </c>
      <c r="B40" s="38">
        <f>500*((2*C$2-E40)/C$2)</f>
        <v>534.9457058242842</v>
      </c>
      <c r="C40" s="39" t="s">
        <v>2198</v>
      </c>
      <c r="D40" s="24"/>
      <c r="E40" s="12">
        <v>471.1</v>
      </c>
      <c r="G40" s="10"/>
      <c r="H40" s="10"/>
      <c r="I40" s="10"/>
      <c r="J40" s="10"/>
      <c r="K40" s="10"/>
      <c r="L40" s="10"/>
      <c r="M40" s="10"/>
    </row>
    <row r="41" spans="1:13" ht="15.75" customHeight="1">
      <c r="A41" s="36" t="s">
        <v>960</v>
      </c>
      <c r="B41" s="38">
        <f>D41/C$2*500</f>
        <v>195.26159921026652</v>
      </c>
      <c r="C41" s="39" t="s">
        <v>2198</v>
      </c>
      <c r="D41" s="24">
        <v>197.8</v>
      </c>
      <c r="E41" s="12"/>
      <c r="G41" s="10"/>
      <c r="H41" s="10"/>
      <c r="I41" s="10"/>
      <c r="J41" s="10"/>
      <c r="K41" s="10"/>
      <c r="L41" s="10"/>
      <c r="M41" s="10"/>
    </row>
    <row r="42" spans="1:13" ht="15.75" customHeight="1">
      <c r="A42" s="36" t="s">
        <v>932</v>
      </c>
      <c r="B42" s="38">
        <f>500*((2*C$2-E42)/C$2)</f>
        <v>500</v>
      </c>
      <c r="C42" s="39" t="s">
        <v>2198</v>
      </c>
      <c r="D42" s="24"/>
      <c r="E42" s="12">
        <v>506.5</v>
      </c>
      <c r="G42" s="10"/>
      <c r="H42" s="10"/>
      <c r="I42" s="10"/>
      <c r="J42" s="10"/>
      <c r="K42" s="10"/>
      <c r="L42" s="10"/>
      <c r="M42" s="10"/>
    </row>
    <row r="43" spans="1:13" ht="15.75" customHeight="1">
      <c r="A43" s="36" t="s">
        <v>7</v>
      </c>
      <c r="B43" s="38">
        <v>0</v>
      </c>
      <c r="C43" s="39" t="s">
        <v>2198</v>
      </c>
      <c r="D43" s="24"/>
      <c r="E43" s="12"/>
      <c r="G43" s="10"/>
      <c r="H43" s="10"/>
      <c r="I43" s="10"/>
      <c r="J43" s="10"/>
      <c r="K43" s="10"/>
      <c r="L43" s="10"/>
      <c r="M43" s="10"/>
    </row>
    <row r="44" spans="1:13" ht="15.75" customHeight="1">
      <c r="A44" s="36" t="s">
        <v>71</v>
      </c>
      <c r="B44" s="38">
        <v>0</v>
      </c>
      <c r="C44" s="39" t="s">
        <v>2198</v>
      </c>
      <c r="D44" s="24"/>
      <c r="E44" s="12"/>
      <c r="G44" s="10"/>
      <c r="H44" s="10"/>
      <c r="I44" s="10"/>
      <c r="J44" s="10"/>
      <c r="K44" s="10"/>
      <c r="L44" s="10"/>
      <c r="M44" s="10"/>
    </row>
    <row r="45" spans="1:13" ht="15.75" customHeight="1">
      <c r="A45" s="36" t="s">
        <v>768</v>
      </c>
      <c r="B45" s="38">
        <f>500*((2*C$2-E45)/C$2)</f>
        <v>600.888450148075</v>
      </c>
      <c r="C45" s="39" t="s">
        <v>2198</v>
      </c>
      <c r="D45" s="24"/>
      <c r="E45" s="12">
        <v>404.3</v>
      </c>
      <c r="G45" s="10"/>
      <c r="H45" s="10"/>
      <c r="I45" s="10"/>
      <c r="J45" s="10"/>
      <c r="K45" s="10"/>
      <c r="L45" s="10"/>
      <c r="M45" s="10"/>
    </row>
    <row r="46" spans="1:13" ht="15.75" customHeight="1" thickBot="1">
      <c r="A46" s="36" t="s">
        <v>1205</v>
      </c>
      <c r="B46" s="40">
        <f>D46/C$2*500</f>
        <v>67.32477788746299</v>
      </c>
      <c r="C46" s="41" t="s">
        <v>2198</v>
      </c>
      <c r="D46" s="25">
        <v>68.2</v>
      </c>
      <c r="E46" s="11"/>
      <c r="G46" s="10"/>
      <c r="H46" s="10"/>
      <c r="I46" s="10"/>
      <c r="J46" s="10"/>
      <c r="K46" s="10"/>
      <c r="L46" s="10"/>
      <c r="M46" s="10"/>
    </row>
    <row r="47" spans="1:13" ht="12.75">
      <c r="A47" s="7"/>
      <c r="B47" s="7"/>
      <c r="G47" s="10"/>
      <c r="H47" s="10"/>
      <c r="I47" s="10"/>
      <c r="J47" s="10"/>
      <c r="K47" s="10"/>
      <c r="L47" s="10"/>
      <c r="M47" s="10"/>
    </row>
    <row r="48" spans="1:13" ht="12.75">
      <c r="A48" s="7"/>
      <c r="B48" s="7"/>
      <c r="G48" s="10"/>
      <c r="H48" s="10"/>
      <c r="I48" s="10"/>
      <c r="J48" s="10"/>
      <c r="K48" s="10"/>
      <c r="L48" s="10"/>
      <c r="M48" s="10"/>
    </row>
    <row r="49" spans="1:13" ht="12.75">
      <c r="A49" s="7"/>
      <c r="B49" s="7"/>
      <c r="G49" s="10"/>
      <c r="H49" s="10"/>
      <c r="I49" s="10"/>
      <c r="J49" s="10"/>
      <c r="K49" s="10"/>
      <c r="L49" s="10"/>
      <c r="M49" s="10"/>
    </row>
    <row r="50" spans="1:13" ht="12.75">
      <c r="A50" s="7"/>
      <c r="B50" s="7"/>
      <c r="G50" s="10"/>
      <c r="H50" s="10"/>
      <c r="I50" s="10"/>
      <c r="J50" s="10"/>
      <c r="K50" s="10"/>
      <c r="L50" s="10"/>
      <c r="M50" s="10"/>
    </row>
    <row r="51" spans="1:13" ht="12.75">
      <c r="A51" s="7"/>
      <c r="B51" s="7"/>
      <c r="G51" s="10"/>
      <c r="H51" s="10"/>
      <c r="I51" s="10"/>
      <c r="J51" s="10"/>
      <c r="K51" s="10"/>
      <c r="L51" s="10"/>
      <c r="M51" s="10"/>
    </row>
    <row r="52" spans="1:13" ht="12.75">
      <c r="A52" s="7"/>
      <c r="B52" s="7"/>
      <c r="G52" s="10"/>
      <c r="H52" s="10"/>
      <c r="I52" s="10"/>
      <c r="J52" s="10"/>
      <c r="K52" s="10"/>
      <c r="L52" s="10"/>
      <c r="M52" s="10"/>
    </row>
    <row r="53" spans="1:13" ht="12.75">
      <c r="A53" s="7"/>
      <c r="B53" s="7"/>
      <c r="G53" s="10"/>
      <c r="H53" s="10"/>
      <c r="I53" s="10"/>
      <c r="J53" s="10"/>
      <c r="K53" s="10"/>
      <c r="L53" s="10"/>
      <c r="M53" s="10"/>
    </row>
    <row r="54" spans="1:13" ht="12.75">
      <c r="A54" s="7"/>
      <c r="B54" s="7"/>
      <c r="G54" s="10"/>
      <c r="H54" s="10"/>
      <c r="I54" s="10"/>
      <c r="J54" s="10"/>
      <c r="K54" s="10"/>
      <c r="L54" s="10"/>
      <c r="M54" s="10"/>
    </row>
    <row r="55" spans="1:13" ht="12.75">
      <c r="A55" s="7"/>
      <c r="B55" s="7"/>
      <c r="G55" s="10"/>
      <c r="H55" s="10"/>
      <c r="I55" s="10"/>
      <c r="J55" s="10"/>
      <c r="K55" s="10"/>
      <c r="L55" s="10"/>
      <c r="M55" s="10"/>
    </row>
    <row r="56" spans="1:13" ht="12.75">
      <c r="A56" s="7"/>
      <c r="B56" s="7"/>
      <c r="G56" s="10"/>
      <c r="H56" s="10"/>
      <c r="I56" s="10"/>
      <c r="J56" s="10"/>
      <c r="K56" s="10"/>
      <c r="L56" s="10"/>
      <c r="M56" s="10"/>
    </row>
    <row r="57" spans="1:13" ht="12.75">
      <c r="A57" s="7"/>
      <c r="B57" s="7"/>
      <c r="G57" s="10"/>
      <c r="H57" s="10"/>
      <c r="I57" s="10"/>
      <c r="J57" s="10"/>
      <c r="K57" s="10"/>
      <c r="L57" s="10"/>
      <c r="M57" s="10"/>
    </row>
    <row r="58" spans="1:13" ht="12.75">
      <c r="A58" s="7"/>
      <c r="B58" s="7"/>
      <c r="G58" s="10"/>
      <c r="H58" s="10"/>
      <c r="I58" s="10"/>
      <c r="J58" s="10"/>
      <c r="K58" s="10"/>
      <c r="L58" s="10"/>
      <c r="M58" s="10"/>
    </row>
    <row r="59" spans="1:13" ht="12.75">
      <c r="A59" s="7"/>
      <c r="B59" s="7"/>
      <c r="G59" s="10"/>
      <c r="H59" s="10"/>
      <c r="I59" s="10"/>
      <c r="J59" s="10"/>
      <c r="K59" s="10"/>
      <c r="L59" s="10"/>
      <c r="M59" s="10"/>
    </row>
    <row r="60" spans="1:13" ht="12.75">
      <c r="A60" s="7"/>
      <c r="B60" s="7"/>
      <c r="G60" s="10"/>
      <c r="H60" s="10"/>
      <c r="I60" s="10"/>
      <c r="J60" s="10"/>
      <c r="K60" s="10"/>
      <c r="L60" s="10"/>
      <c r="M60" s="10"/>
    </row>
    <row r="61" spans="1:13" ht="12.75">
      <c r="A61" s="7"/>
      <c r="B61" s="7"/>
      <c r="G61" s="10"/>
      <c r="H61" s="10"/>
      <c r="I61" s="10"/>
      <c r="J61" s="10"/>
      <c r="K61" s="10"/>
      <c r="L61" s="10"/>
      <c r="M61" s="10"/>
    </row>
    <row r="62" spans="1:13" ht="12.75">
      <c r="A62" s="7"/>
      <c r="B62" s="7"/>
      <c r="G62" s="10"/>
      <c r="H62" s="10"/>
      <c r="I62" s="10"/>
      <c r="J62" s="10"/>
      <c r="K62" s="10"/>
      <c r="L62" s="10"/>
      <c r="M62" s="10"/>
    </row>
    <row r="63" spans="1:13" ht="12.75">
      <c r="A63" s="7"/>
      <c r="B63" s="7"/>
      <c r="G63" s="10"/>
      <c r="H63" s="10"/>
      <c r="I63" s="10"/>
      <c r="J63" s="10"/>
      <c r="K63" s="10"/>
      <c r="L63" s="10"/>
      <c r="M63" s="10"/>
    </row>
    <row r="64" spans="1:13" ht="12.75">
      <c r="A64" s="7"/>
      <c r="B64" s="7"/>
      <c r="G64" s="10"/>
      <c r="H64" s="10"/>
      <c r="I64" s="10"/>
      <c r="J64" s="10"/>
      <c r="K64" s="10"/>
      <c r="L64" s="10"/>
      <c r="M64" s="10"/>
    </row>
    <row r="65" spans="1:13" ht="12.75">
      <c r="A65" s="7"/>
      <c r="B65" s="7"/>
      <c r="G65" s="10"/>
      <c r="H65" s="10"/>
      <c r="I65" s="10"/>
      <c r="J65" s="10"/>
      <c r="K65" s="10"/>
      <c r="L65" s="10"/>
      <c r="M65" s="10"/>
    </row>
    <row r="66" spans="1:13" ht="12.75">
      <c r="A66" s="7"/>
      <c r="B66" s="7"/>
      <c r="G66" s="10"/>
      <c r="H66" s="10"/>
      <c r="I66" s="10"/>
      <c r="J66" s="10"/>
      <c r="K66" s="10"/>
      <c r="L66" s="10"/>
      <c r="M66" s="10"/>
    </row>
    <row r="67" spans="1:13" ht="12.75">
      <c r="A67" s="7"/>
      <c r="B67" s="7"/>
      <c r="G67" s="10"/>
      <c r="H67" s="10"/>
      <c r="I67" s="10"/>
      <c r="J67" s="10"/>
      <c r="K67" s="10"/>
      <c r="L67" s="10"/>
      <c r="M67" s="10"/>
    </row>
    <row r="68" spans="1:13" ht="12.75">
      <c r="A68" s="7"/>
      <c r="B68" s="7"/>
      <c r="G68" s="10"/>
      <c r="H68" s="10"/>
      <c r="I68" s="10"/>
      <c r="J68" s="10"/>
      <c r="K68" s="10"/>
      <c r="L68" s="10"/>
      <c r="M68" s="10"/>
    </row>
    <row r="69" spans="1:13" ht="12.75">
      <c r="A69" s="7"/>
      <c r="B69" s="7"/>
      <c r="G69" s="10"/>
      <c r="H69" s="10"/>
      <c r="I69" s="10"/>
      <c r="J69" s="10"/>
      <c r="K69" s="10"/>
      <c r="L69" s="10"/>
      <c r="M69" s="10"/>
    </row>
    <row r="70" spans="1:13" ht="12.75">
      <c r="A70" s="7"/>
      <c r="B70" s="7"/>
      <c r="G70" s="10"/>
      <c r="H70" s="10"/>
      <c r="I70" s="10"/>
      <c r="J70" s="10"/>
      <c r="K70" s="10"/>
      <c r="L70" s="10"/>
      <c r="M70" s="10"/>
    </row>
    <row r="71" spans="1:13" ht="12.75">
      <c r="A71" s="7"/>
      <c r="B71" s="7"/>
      <c r="G71" s="10"/>
      <c r="H71" s="10"/>
      <c r="I71" s="10"/>
      <c r="J71" s="10"/>
      <c r="K71" s="10"/>
      <c r="L71" s="10"/>
      <c r="M71" s="10"/>
    </row>
    <row r="72" spans="1:13" ht="12.75">
      <c r="A72" s="7"/>
      <c r="B72" s="7"/>
      <c r="G72" s="10"/>
      <c r="H72" s="10"/>
      <c r="I72" s="10"/>
      <c r="J72" s="10"/>
      <c r="K72" s="10"/>
      <c r="L72" s="10"/>
      <c r="M72" s="10"/>
    </row>
    <row r="73" spans="1:13" ht="12.75">
      <c r="A73" s="7"/>
      <c r="B73" s="7"/>
      <c r="G73" s="10"/>
      <c r="H73" s="10"/>
      <c r="I73" s="10"/>
      <c r="J73" s="10"/>
      <c r="K73" s="10"/>
      <c r="L73" s="10"/>
      <c r="M73" s="10"/>
    </row>
    <row r="74" spans="1:13" ht="12.75">
      <c r="A74" s="7"/>
      <c r="B74" s="7"/>
      <c r="G74" s="10"/>
      <c r="H74" s="10"/>
      <c r="I74" s="10"/>
      <c r="J74" s="10"/>
      <c r="K74" s="10"/>
      <c r="L74" s="10"/>
      <c r="M74" s="10"/>
    </row>
    <row r="75" spans="1:13" ht="12.75">
      <c r="A75" s="7"/>
      <c r="B75" s="7"/>
      <c r="G75" s="10"/>
      <c r="H75" s="10"/>
      <c r="I75" s="10"/>
      <c r="J75" s="10"/>
      <c r="K75" s="10"/>
      <c r="L75" s="10"/>
      <c r="M75" s="10"/>
    </row>
    <row r="76" spans="1:13" ht="12.75">
      <c r="A76" s="7"/>
      <c r="B76" s="7"/>
      <c r="G76" s="10"/>
      <c r="H76" s="10"/>
      <c r="I76" s="10"/>
      <c r="J76" s="10"/>
      <c r="K76" s="10"/>
      <c r="L76" s="10"/>
      <c r="M76" s="10"/>
    </row>
    <row r="77" spans="1:13" ht="12.75">
      <c r="A77" s="7"/>
      <c r="B77" s="7"/>
      <c r="G77" s="10"/>
      <c r="H77" s="10"/>
      <c r="I77" s="10"/>
      <c r="J77" s="10"/>
      <c r="K77" s="10"/>
      <c r="L77" s="10"/>
      <c r="M77" s="10"/>
    </row>
    <row r="78" spans="1:13" ht="12.75">
      <c r="A78" s="7"/>
      <c r="B78" s="7"/>
      <c r="G78" s="10"/>
      <c r="H78" s="10"/>
      <c r="I78" s="10"/>
      <c r="J78" s="10"/>
      <c r="K78" s="10"/>
      <c r="L78" s="10"/>
      <c r="M78" s="10"/>
    </row>
    <row r="79" spans="1:13" ht="12.75">
      <c r="A79" s="7"/>
      <c r="B79" s="7"/>
      <c r="G79" s="10"/>
      <c r="H79" s="10"/>
      <c r="I79" s="10"/>
      <c r="J79" s="10"/>
      <c r="K79" s="10"/>
      <c r="L79" s="10"/>
      <c r="M79" s="10"/>
    </row>
    <row r="80" spans="1:13" ht="12.75">
      <c r="A80" s="7"/>
      <c r="B80" s="7"/>
      <c r="G80" s="10"/>
      <c r="H80" s="10"/>
      <c r="I80" s="10"/>
      <c r="J80" s="10"/>
      <c r="K80" s="10"/>
      <c r="L80" s="10"/>
      <c r="M80" s="10"/>
    </row>
    <row r="81" spans="1:13" ht="12.75">
      <c r="A81" s="7"/>
      <c r="B81" s="7"/>
      <c r="G81" s="10"/>
      <c r="H81" s="10"/>
      <c r="I81" s="10"/>
      <c r="J81" s="10"/>
      <c r="K81" s="10"/>
      <c r="L81" s="10"/>
      <c r="M81" s="10"/>
    </row>
    <row r="82" spans="1:13" ht="12.75">
      <c r="A82" s="7"/>
      <c r="B82" s="7"/>
      <c r="G82" s="10"/>
      <c r="H82" s="10"/>
      <c r="I82" s="10"/>
      <c r="J82" s="10"/>
      <c r="K82" s="10"/>
      <c r="L82" s="10"/>
      <c r="M82" s="10"/>
    </row>
    <row r="83" spans="1:13" ht="12.75">
      <c r="A83" s="7"/>
      <c r="B83" s="7"/>
      <c r="G83" s="10"/>
      <c r="H83" s="10"/>
      <c r="I83" s="10"/>
      <c r="J83" s="10"/>
      <c r="K83" s="10"/>
      <c r="L83" s="10"/>
      <c r="M83" s="10"/>
    </row>
    <row r="84" spans="1:13" ht="12.75">
      <c r="A84" s="7"/>
      <c r="B84" s="7"/>
      <c r="G84" s="10"/>
      <c r="H84" s="10"/>
      <c r="I84" s="10"/>
      <c r="J84" s="10"/>
      <c r="K84" s="10"/>
      <c r="L84" s="10"/>
      <c r="M84" s="10"/>
    </row>
    <row r="85" spans="1:13" ht="12.75">
      <c r="A85" s="7"/>
      <c r="B85" s="7"/>
      <c r="G85" s="10"/>
      <c r="H85" s="10"/>
      <c r="I85" s="10"/>
      <c r="J85" s="10"/>
      <c r="K85" s="10"/>
      <c r="L85" s="10"/>
      <c r="M85" s="10"/>
    </row>
    <row r="86" spans="1:13" ht="12.75">
      <c r="A86" s="7"/>
      <c r="B86" s="7"/>
      <c r="G86" s="10"/>
      <c r="H86" s="10"/>
      <c r="I86" s="10"/>
      <c r="J86" s="10"/>
      <c r="K86" s="10"/>
      <c r="L86" s="10"/>
      <c r="M86" s="10"/>
    </row>
    <row r="87" spans="1:13" ht="12.75">
      <c r="A87" s="7"/>
      <c r="B87" s="7"/>
      <c r="G87" s="10"/>
      <c r="H87" s="10"/>
      <c r="I87" s="10"/>
      <c r="J87" s="10"/>
      <c r="K87" s="10"/>
      <c r="L87" s="10"/>
      <c r="M87" s="10"/>
    </row>
    <row r="88" spans="1:13" ht="12.75">
      <c r="A88" s="7"/>
      <c r="B88" s="7"/>
      <c r="G88" s="10"/>
      <c r="H88" s="10"/>
      <c r="I88" s="10"/>
      <c r="J88" s="10"/>
      <c r="K88" s="10"/>
      <c r="L88" s="10"/>
      <c r="M88" s="10"/>
    </row>
    <row r="89" spans="1:13" ht="12.75">
      <c r="A89" s="7"/>
      <c r="B89" s="7"/>
      <c r="G89" s="10"/>
      <c r="H89" s="10"/>
      <c r="I89" s="10"/>
      <c r="J89" s="10"/>
      <c r="K89" s="10"/>
      <c r="L89" s="10"/>
      <c r="M89" s="10"/>
    </row>
    <row r="90" spans="1:13" ht="12.75">
      <c r="A90" s="7"/>
      <c r="B90" s="7"/>
      <c r="G90" s="10"/>
      <c r="H90" s="10"/>
      <c r="I90" s="10"/>
      <c r="J90" s="10"/>
      <c r="K90" s="10"/>
      <c r="L90" s="10"/>
      <c r="M90" s="10"/>
    </row>
    <row r="91" spans="1:13" ht="12.75">
      <c r="A91" s="7"/>
      <c r="B91" s="7"/>
      <c r="G91" s="10"/>
      <c r="H91" s="10"/>
      <c r="I91" s="10"/>
      <c r="J91" s="10"/>
      <c r="K91" s="10"/>
      <c r="L91" s="10"/>
      <c r="M91" s="10"/>
    </row>
    <row r="92" spans="1:13" ht="12.75">
      <c r="A92" s="7"/>
      <c r="B92" s="7"/>
      <c r="G92" s="10"/>
      <c r="H92" s="10"/>
      <c r="I92" s="10"/>
      <c r="J92" s="10"/>
      <c r="K92" s="10"/>
      <c r="L92" s="10"/>
      <c r="M92" s="10"/>
    </row>
    <row r="93" spans="1:13" ht="12.75">
      <c r="A93" s="7"/>
      <c r="B93" s="7"/>
      <c r="G93" s="10"/>
      <c r="H93" s="10"/>
      <c r="I93" s="10"/>
      <c r="J93" s="10"/>
      <c r="K93" s="10"/>
      <c r="L93" s="10"/>
      <c r="M93" s="10"/>
    </row>
    <row r="94" spans="1:13" ht="12.75">
      <c r="A94" s="7"/>
      <c r="B94" s="7"/>
      <c r="G94" s="10"/>
      <c r="H94" s="10"/>
      <c r="I94" s="10"/>
      <c r="J94" s="10"/>
      <c r="K94" s="10"/>
      <c r="L94" s="10"/>
      <c r="M94" s="10"/>
    </row>
    <row r="95" spans="1:13" ht="12.75">
      <c r="A95" s="7"/>
      <c r="B95" s="7"/>
      <c r="G95" s="10"/>
      <c r="H95" s="10"/>
      <c r="I95" s="10"/>
      <c r="J95" s="10"/>
      <c r="K95" s="10"/>
      <c r="L95" s="10"/>
      <c r="M95" s="10"/>
    </row>
    <row r="96" spans="1:13" ht="12.75">
      <c r="A96" s="7"/>
      <c r="B96" s="7"/>
      <c r="G96" s="10"/>
      <c r="H96" s="10"/>
      <c r="I96" s="10"/>
      <c r="J96" s="10"/>
      <c r="K96" s="10"/>
      <c r="L96" s="10"/>
      <c r="M96" s="10"/>
    </row>
    <row r="97" spans="1:13" ht="12.75">
      <c r="A97" s="7"/>
      <c r="B97" s="7"/>
      <c r="G97" s="10"/>
      <c r="H97" s="10"/>
      <c r="I97" s="10"/>
      <c r="J97" s="10"/>
      <c r="K97" s="10"/>
      <c r="L97" s="10"/>
      <c r="M97" s="10"/>
    </row>
    <row r="98" spans="1:13" ht="12.75">
      <c r="A98" s="7"/>
      <c r="B98" s="7"/>
      <c r="G98" s="10"/>
      <c r="H98" s="10"/>
      <c r="I98" s="10"/>
      <c r="J98" s="10"/>
      <c r="K98" s="10"/>
      <c r="L98" s="10"/>
      <c r="M98" s="10"/>
    </row>
    <row r="99" spans="1:13" ht="12.75">
      <c r="A99" s="7"/>
      <c r="B99" s="7"/>
      <c r="G99" s="10"/>
      <c r="H99" s="10"/>
      <c r="I99" s="10"/>
      <c r="J99" s="10"/>
      <c r="K99" s="10"/>
      <c r="L99" s="10"/>
      <c r="M99" s="10"/>
    </row>
    <row r="100" spans="1:13" ht="12.75">
      <c r="A100" s="7"/>
      <c r="B100" s="7"/>
      <c r="G100" s="10"/>
      <c r="H100" s="10"/>
      <c r="I100" s="10"/>
      <c r="J100" s="10"/>
      <c r="K100" s="10"/>
      <c r="L100" s="10"/>
      <c r="M100" s="10"/>
    </row>
    <row r="101" spans="1:13" ht="12.75">
      <c r="A101" s="7"/>
      <c r="B101" s="7"/>
      <c r="G101" s="10"/>
      <c r="H101" s="10"/>
      <c r="I101" s="10"/>
      <c r="J101" s="10"/>
      <c r="K101" s="10"/>
      <c r="L101" s="10"/>
      <c r="M101" s="10"/>
    </row>
    <row r="102" spans="1:13" ht="12.75">
      <c r="A102" s="7"/>
      <c r="B102" s="7"/>
      <c r="G102" s="10"/>
      <c r="H102" s="10"/>
      <c r="I102" s="10"/>
      <c r="J102" s="10"/>
      <c r="K102" s="10"/>
      <c r="L102" s="10"/>
      <c r="M102" s="10"/>
    </row>
    <row r="103" spans="1:13" ht="12.75">
      <c r="A103" s="7"/>
      <c r="B103" s="7"/>
      <c r="G103" s="10"/>
      <c r="H103" s="10"/>
      <c r="I103" s="10"/>
      <c r="J103" s="10"/>
      <c r="K103" s="10"/>
      <c r="L103" s="10"/>
      <c r="M103" s="10"/>
    </row>
    <row r="104" spans="1:13" ht="12.75">
      <c r="A104" s="7"/>
      <c r="B104" s="7"/>
      <c r="G104" s="10"/>
      <c r="H104" s="10"/>
      <c r="I104" s="10"/>
      <c r="J104" s="10"/>
      <c r="K104" s="10"/>
      <c r="L104" s="10"/>
      <c r="M104" s="10"/>
    </row>
    <row r="105" spans="1:13" ht="12.75">
      <c r="A105" s="7"/>
      <c r="B105" s="7"/>
      <c r="G105" s="10"/>
      <c r="H105" s="10"/>
      <c r="I105" s="10"/>
      <c r="J105" s="10"/>
      <c r="K105" s="10"/>
      <c r="L105" s="10"/>
      <c r="M105" s="10"/>
    </row>
    <row r="106" spans="1:13" ht="12.75">
      <c r="A106" s="7"/>
      <c r="B106" s="7"/>
      <c r="G106" s="10"/>
      <c r="H106" s="10"/>
      <c r="I106" s="10"/>
      <c r="J106" s="10"/>
      <c r="K106" s="10"/>
      <c r="L106" s="10"/>
      <c r="M106" s="10"/>
    </row>
    <row r="107" spans="1:13" ht="12.75">
      <c r="A107" s="7"/>
      <c r="B107" s="7"/>
      <c r="G107" s="10"/>
      <c r="H107" s="10"/>
      <c r="I107" s="10"/>
      <c r="J107" s="10"/>
      <c r="K107" s="10"/>
      <c r="L107" s="10"/>
      <c r="M107" s="10"/>
    </row>
    <row r="108" spans="1:13" ht="12.75">
      <c r="A108" s="7"/>
      <c r="B108" s="7"/>
      <c r="G108" s="10"/>
      <c r="H108" s="10"/>
      <c r="I108" s="10"/>
      <c r="J108" s="10"/>
      <c r="K108" s="10"/>
      <c r="L108" s="10"/>
      <c r="M108" s="10"/>
    </row>
    <row r="109" spans="1:13" ht="12.75">
      <c r="A109" s="7"/>
      <c r="B109" s="7"/>
      <c r="G109" s="10"/>
      <c r="H109" s="10"/>
      <c r="I109" s="10"/>
      <c r="J109" s="10"/>
      <c r="K109" s="10"/>
      <c r="L109" s="10"/>
      <c r="M109" s="10"/>
    </row>
    <row r="110" spans="1:13" ht="12.75">
      <c r="A110" s="7"/>
      <c r="B110" s="7"/>
      <c r="G110" s="10"/>
      <c r="H110" s="10"/>
      <c r="I110" s="10"/>
      <c r="J110" s="10"/>
      <c r="K110" s="10"/>
      <c r="L110" s="10"/>
      <c r="M110" s="10"/>
    </row>
    <row r="111" spans="1:13" ht="12.75">
      <c r="A111" s="7"/>
      <c r="B111" s="7"/>
      <c r="G111" s="10"/>
      <c r="H111" s="10"/>
      <c r="I111" s="10"/>
      <c r="J111" s="10"/>
      <c r="K111" s="10"/>
      <c r="L111" s="10"/>
      <c r="M111" s="10"/>
    </row>
    <row r="112" spans="1:13" ht="12.75">
      <c r="A112" s="7"/>
      <c r="B112" s="7"/>
      <c r="G112" s="10"/>
      <c r="H112" s="10"/>
      <c r="I112" s="10"/>
      <c r="J112" s="10"/>
      <c r="K112" s="10"/>
      <c r="L112" s="10"/>
      <c r="M112" s="10"/>
    </row>
    <row r="113" spans="1:13" ht="12.75">
      <c r="A113" s="7"/>
      <c r="B113" s="7"/>
      <c r="G113" s="10"/>
      <c r="H113" s="10"/>
      <c r="I113" s="10"/>
      <c r="J113" s="10"/>
      <c r="K113" s="10"/>
      <c r="L113" s="10"/>
      <c r="M113" s="10"/>
    </row>
    <row r="114" spans="1:13" ht="12.75">
      <c r="A114" s="7"/>
      <c r="B114" s="7"/>
      <c r="G114" s="10"/>
      <c r="H114" s="10"/>
      <c r="I114" s="10"/>
      <c r="J114" s="10"/>
      <c r="K114" s="10"/>
      <c r="L114" s="10"/>
      <c r="M114" s="10"/>
    </row>
    <row r="115" spans="1:13" ht="12.75">
      <c r="A115" s="7"/>
      <c r="B115" s="7"/>
      <c r="G115" s="10"/>
      <c r="H115" s="10"/>
      <c r="I115" s="10"/>
      <c r="J115" s="10"/>
      <c r="K115" s="10"/>
      <c r="L115" s="10"/>
      <c r="M115" s="10"/>
    </row>
    <row r="116" spans="1:13" ht="12.75">
      <c r="A116" s="7"/>
      <c r="B116" s="7"/>
      <c r="G116" s="10"/>
      <c r="H116" s="10"/>
      <c r="I116" s="10"/>
      <c r="J116" s="10"/>
      <c r="K116" s="10"/>
      <c r="L116" s="10"/>
      <c r="M116" s="10"/>
    </row>
    <row r="117" spans="1:13" ht="12.75">
      <c r="A117" s="7"/>
      <c r="B117" s="7"/>
      <c r="G117" s="10"/>
      <c r="H117" s="10"/>
      <c r="I117" s="10"/>
      <c r="J117" s="10"/>
      <c r="K117" s="10"/>
      <c r="L117" s="10"/>
      <c r="M117" s="10"/>
    </row>
    <row r="118" spans="1:13" ht="12.75">
      <c r="A118" s="7"/>
      <c r="B118" s="7"/>
      <c r="G118" s="10"/>
      <c r="H118" s="10"/>
      <c r="I118" s="10"/>
      <c r="J118" s="10"/>
      <c r="K118" s="10"/>
      <c r="L118" s="10"/>
      <c r="M118" s="10"/>
    </row>
    <row r="119" spans="1:13" ht="12.75">
      <c r="A119" s="7"/>
      <c r="B119" s="7"/>
      <c r="G119" s="10"/>
      <c r="H119" s="10"/>
      <c r="I119" s="10"/>
      <c r="J119" s="10"/>
      <c r="K119" s="10"/>
      <c r="L119" s="10"/>
      <c r="M119" s="10"/>
    </row>
    <row r="120" spans="1:13" ht="12.75">
      <c r="A120" s="7"/>
      <c r="B120" s="7"/>
      <c r="G120" s="10"/>
      <c r="H120" s="10"/>
      <c r="I120" s="10"/>
      <c r="J120" s="10"/>
      <c r="K120" s="10"/>
      <c r="L120" s="10"/>
      <c r="M120" s="10"/>
    </row>
    <row r="121" spans="1:13" ht="12.75">
      <c r="A121" s="7"/>
      <c r="B121" s="7"/>
      <c r="G121" s="10"/>
      <c r="H121" s="10"/>
      <c r="I121" s="10"/>
      <c r="J121" s="10"/>
      <c r="K121" s="10"/>
      <c r="L121" s="10"/>
      <c r="M121" s="10"/>
    </row>
    <row r="122" spans="1:13" ht="12.75">
      <c r="A122" s="7"/>
      <c r="B122" s="7"/>
      <c r="G122" s="10"/>
      <c r="H122" s="10"/>
      <c r="I122" s="10"/>
      <c r="J122" s="10"/>
      <c r="K122" s="10"/>
      <c r="L122" s="10"/>
      <c r="M122" s="10"/>
    </row>
    <row r="123" spans="1:13" ht="12.75">
      <c r="A123" s="7"/>
      <c r="B123" s="7"/>
      <c r="G123" s="10"/>
      <c r="H123" s="10"/>
      <c r="I123" s="10"/>
      <c r="J123" s="10"/>
      <c r="K123" s="10"/>
      <c r="L123" s="10"/>
      <c r="M123" s="10"/>
    </row>
    <row r="124" spans="1:13" ht="12.75">
      <c r="A124" s="7"/>
      <c r="B124" s="7"/>
      <c r="G124" s="10"/>
      <c r="H124" s="10"/>
      <c r="I124" s="10"/>
      <c r="J124" s="10"/>
      <c r="K124" s="10"/>
      <c r="L124" s="10"/>
      <c r="M124" s="10"/>
    </row>
    <row r="125" spans="1:13" ht="12.75">
      <c r="A125" s="7"/>
      <c r="B125" s="7"/>
      <c r="G125" s="10"/>
      <c r="H125" s="10"/>
      <c r="I125" s="10"/>
      <c r="J125" s="10"/>
      <c r="K125" s="10"/>
      <c r="L125" s="10"/>
      <c r="M125" s="10"/>
    </row>
    <row r="126" spans="1:13" ht="12.75">
      <c r="A126" s="7"/>
      <c r="B126" s="7"/>
      <c r="G126" s="10"/>
      <c r="H126" s="10"/>
      <c r="I126" s="10"/>
      <c r="J126" s="10"/>
      <c r="K126" s="10"/>
      <c r="L126" s="10"/>
      <c r="M126" s="10"/>
    </row>
    <row r="127" spans="1:13" ht="12.75">
      <c r="A127" s="7"/>
      <c r="B127" s="7"/>
      <c r="G127" s="10"/>
      <c r="H127" s="10"/>
      <c r="I127" s="10"/>
      <c r="J127" s="10"/>
      <c r="K127" s="10"/>
      <c r="L127" s="10"/>
      <c r="M127" s="10"/>
    </row>
    <row r="128" spans="1:13" ht="12.75">
      <c r="A128" s="7"/>
      <c r="B128" s="7"/>
      <c r="G128" s="10"/>
      <c r="H128" s="10"/>
      <c r="I128" s="10"/>
      <c r="J128" s="10"/>
      <c r="K128" s="10"/>
      <c r="L128" s="10"/>
      <c r="M128" s="10"/>
    </row>
    <row r="129" spans="1:13" ht="12.75">
      <c r="A129" s="7"/>
      <c r="B129" s="7"/>
      <c r="G129" s="10"/>
      <c r="H129" s="10"/>
      <c r="I129" s="10"/>
      <c r="J129" s="10"/>
      <c r="K129" s="10"/>
      <c r="L129" s="10"/>
      <c r="M129" s="10"/>
    </row>
    <row r="130" spans="1:13" ht="12.75">
      <c r="A130" s="7"/>
      <c r="B130" s="7"/>
      <c r="G130" s="10"/>
      <c r="H130" s="10"/>
      <c r="I130" s="10"/>
      <c r="J130" s="10"/>
      <c r="K130" s="10"/>
      <c r="L130" s="10"/>
      <c r="M130" s="10"/>
    </row>
    <row r="131" spans="1:13" ht="12.75">
      <c r="A131" s="7"/>
      <c r="B131" s="7"/>
      <c r="G131" s="10"/>
      <c r="H131" s="10"/>
      <c r="I131" s="10"/>
      <c r="J131" s="10"/>
      <c r="K131" s="10"/>
      <c r="L131" s="10"/>
      <c r="M131" s="10"/>
    </row>
    <row r="132" spans="1:13" ht="12.75">
      <c r="A132" s="7"/>
      <c r="B132" s="7"/>
      <c r="G132" s="10"/>
      <c r="H132" s="10"/>
      <c r="I132" s="10"/>
      <c r="J132" s="10"/>
      <c r="K132" s="10"/>
      <c r="L132" s="10"/>
      <c r="M132" s="10"/>
    </row>
    <row r="133" spans="1:13" ht="12.75">
      <c r="A133" s="7"/>
      <c r="B133" s="7"/>
      <c r="G133" s="10"/>
      <c r="H133" s="10"/>
      <c r="I133" s="10"/>
      <c r="J133" s="10"/>
      <c r="K133" s="10"/>
      <c r="L133" s="10"/>
      <c r="M133" s="10"/>
    </row>
    <row r="134" spans="1:13" ht="12.75">
      <c r="A134" s="7"/>
      <c r="B134" s="7"/>
      <c r="G134" s="10"/>
      <c r="H134" s="10"/>
      <c r="I134" s="10"/>
      <c r="J134" s="10"/>
      <c r="K134" s="10"/>
      <c r="L134" s="10"/>
      <c r="M134" s="10"/>
    </row>
    <row r="135" spans="1:13" ht="12.75">
      <c r="A135" s="7"/>
      <c r="B135" s="7"/>
      <c r="G135" s="10"/>
      <c r="H135" s="10"/>
      <c r="I135" s="10"/>
      <c r="J135" s="10"/>
      <c r="K135" s="10"/>
      <c r="L135" s="10"/>
      <c r="M135" s="10"/>
    </row>
    <row r="136" spans="1:13" ht="12.75">
      <c r="A136" s="7"/>
      <c r="B136" s="7"/>
      <c r="G136" s="10"/>
      <c r="H136" s="10"/>
      <c r="I136" s="10"/>
      <c r="J136" s="10"/>
      <c r="K136" s="10"/>
      <c r="L136" s="10"/>
      <c r="M136" s="10"/>
    </row>
    <row r="137" spans="1:13" ht="12.75">
      <c r="A137" s="7"/>
      <c r="B137" s="7"/>
      <c r="G137" s="10"/>
      <c r="H137" s="10"/>
      <c r="I137" s="10"/>
      <c r="J137" s="10"/>
      <c r="K137" s="10"/>
      <c r="L137" s="10"/>
      <c r="M137" s="10"/>
    </row>
    <row r="138" spans="1:13" ht="12.75">
      <c r="A138" s="7"/>
      <c r="B138" s="7"/>
      <c r="G138" s="10"/>
      <c r="H138" s="10"/>
      <c r="I138" s="10"/>
      <c r="J138" s="10"/>
      <c r="K138" s="10"/>
      <c r="L138" s="10"/>
      <c r="M138" s="10"/>
    </row>
    <row r="139" spans="1:13" ht="12.75">
      <c r="A139" s="7"/>
      <c r="B139" s="7"/>
      <c r="G139" s="10"/>
      <c r="H139" s="10"/>
      <c r="I139" s="10"/>
      <c r="J139" s="10"/>
      <c r="K139" s="10"/>
      <c r="L139" s="10"/>
      <c r="M139" s="10"/>
    </row>
    <row r="140" spans="1:13" ht="12.75">
      <c r="A140" s="7"/>
      <c r="B140" s="7"/>
      <c r="G140" s="10"/>
      <c r="H140" s="10"/>
      <c r="I140" s="10"/>
      <c r="J140" s="10"/>
      <c r="K140" s="10"/>
      <c r="L140" s="10"/>
      <c r="M140" s="10"/>
    </row>
    <row r="141" spans="1:13" ht="12.75">
      <c r="A141" s="7"/>
      <c r="B141" s="7"/>
      <c r="G141" s="10"/>
      <c r="H141" s="10"/>
      <c r="I141" s="10"/>
      <c r="J141" s="10"/>
      <c r="K141" s="10"/>
      <c r="L141" s="10"/>
      <c r="M141" s="10"/>
    </row>
    <row r="142" spans="1:13" ht="12.75">
      <c r="A142" s="7"/>
      <c r="B142" s="7"/>
      <c r="G142" s="10"/>
      <c r="H142" s="10"/>
      <c r="I142" s="10"/>
      <c r="J142" s="10"/>
      <c r="K142" s="10"/>
      <c r="L142" s="10"/>
      <c r="M142" s="10"/>
    </row>
    <row r="143" spans="1:13" ht="12.75">
      <c r="A143" s="7"/>
      <c r="B143" s="7"/>
      <c r="G143" s="10"/>
      <c r="H143" s="10"/>
      <c r="I143" s="10"/>
      <c r="J143" s="10"/>
      <c r="K143" s="10"/>
      <c r="L143" s="10"/>
      <c r="M143" s="10"/>
    </row>
    <row r="144" spans="1:13" ht="12.75">
      <c r="A144" s="7"/>
      <c r="B144" s="7"/>
      <c r="G144" s="10"/>
      <c r="H144" s="10"/>
      <c r="I144" s="10"/>
      <c r="J144" s="10"/>
      <c r="K144" s="10"/>
      <c r="L144" s="10"/>
      <c r="M144" s="10"/>
    </row>
    <row r="145" spans="1:13" ht="12.75">
      <c r="A145" s="7"/>
      <c r="B145" s="7"/>
      <c r="G145" s="10"/>
      <c r="H145" s="10"/>
      <c r="I145" s="10"/>
      <c r="J145" s="10"/>
      <c r="K145" s="10"/>
      <c r="L145" s="10"/>
      <c r="M145" s="10"/>
    </row>
    <row r="146" spans="1:13" ht="12.75">
      <c r="A146" s="7"/>
      <c r="B146" s="7"/>
      <c r="G146" s="10"/>
      <c r="H146" s="10"/>
      <c r="I146" s="10"/>
      <c r="J146" s="10"/>
      <c r="K146" s="10"/>
      <c r="L146" s="10"/>
      <c r="M146" s="10"/>
    </row>
    <row r="147" spans="1:13" ht="12.75">
      <c r="A147" s="7"/>
      <c r="B147" s="7"/>
      <c r="G147" s="10"/>
      <c r="H147" s="10"/>
      <c r="I147" s="10"/>
      <c r="J147" s="10"/>
      <c r="K147" s="10"/>
      <c r="L147" s="10"/>
      <c r="M147" s="10"/>
    </row>
    <row r="148" spans="1:13" ht="12.75">
      <c r="A148" s="7"/>
      <c r="B148" s="7"/>
      <c r="G148" s="10"/>
      <c r="H148" s="10"/>
      <c r="I148" s="10"/>
      <c r="J148" s="10"/>
      <c r="K148" s="10"/>
      <c r="L148" s="10"/>
      <c r="M148" s="10"/>
    </row>
    <row r="149" spans="1:13" ht="12.75">
      <c r="A149" s="7"/>
      <c r="B149" s="7"/>
      <c r="G149" s="10"/>
      <c r="H149" s="10"/>
      <c r="I149" s="10"/>
      <c r="J149" s="10"/>
      <c r="K149" s="10"/>
      <c r="L149" s="10"/>
      <c r="M149" s="10"/>
    </row>
    <row r="150" spans="1:13" ht="12.75">
      <c r="A150" s="7"/>
      <c r="B150" s="7"/>
      <c r="G150" s="10"/>
      <c r="H150" s="10"/>
      <c r="I150" s="10"/>
      <c r="J150" s="10"/>
      <c r="K150" s="10"/>
      <c r="L150" s="10"/>
      <c r="M150" s="10"/>
    </row>
    <row r="151" spans="1:13" ht="12.75">
      <c r="A151" s="7"/>
      <c r="B151" s="7"/>
      <c r="G151" s="10"/>
      <c r="H151" s="10"/>
      <c r="I151" s="10"/>
      <c r="J151" s="10"/>
      <c r="K151" s="10"/>
      <c r="L151" s="10"/>
      <c r="M151" s="10"/>
    </row>
    <row r="152" spans="1:13" ht="12.75">
      <c r="A152" s="7"/>
      <c r="B152" s="7"/>
      <c r="G152" s="10"/>
      <c r="H152" s="10"/>
      <c r="I152" s="10"/>
      <c r="J152" s="10"/>
      <c r="K152" s="10"/>
      <c r="L152" s="10"/>
      <c r="M152" s="10"/>
    </row>
    <row r="153" spans="1:13" ht="12.75">
      <c r="A153" s="7"/>
      <c r="B153" s="7"/>
      <c r="G153" s="10"/>
      <c r="H153" s="10"/>
      <c r="I153" s="10"/>
      <c r="J153" s="10"/>
      <c r="K153" s="10"/>
      <c r="L153" s="10"/>
      <c r="M153" s="10"/>
    </row>
    <row r="154" spans="1:13" ht="12.75">
      <c r="A154" s="7"/>
      <c r="B154" s="7"/>
      <c r="G154" s="10"/>
      <c r="H154" s="10"/>
      <c r="I154" s="10"/>
      <c r="J154" s="10"/>
      <c r="K154" s="10"/>
      <c r="L154" s="10"/>
      <c r="M154" s="10"/>
    </row>
    <row r="155" spans="1:13" ht="12.75">
      <c r="A155" s="7"/>
      <c r="B155" s="7"/>
      <c r="G155" s="10"/>
      <c r="H155" s="10"/>
      <c r="I155" s="10"/>
      <c r="J155" s="10"/>
      <c r="K155" s="10"/>
      <c r="L155" s="10"/>
      <c r="M155" s="10"/>
    </row>
    <row r="156" spans="1:13" ht="12.75">
      <c r="A156" s="7"/>
      <c r="B156" s="7"/>
      <c r="G156" s="10"/>
      <c r="H156" s="10"/>
      <c r="I156" s="10"/>
      <c r="J156" s="10"/>
      <c r="K156" s="10"/>
      <c r="L156" s="10"/>
      <c r="M156" s="10"/>
    </row>
    <row r="157" spans="1:13" ht="12.75">
      <c r="A157" s="7"/>
      <c r="B157" s="7"/>
      <c r="G157" s="10"/>
      <c r="H157" s="10"/>
      <c r="I157" s="10"/>
      <c r="J157" s="10"/>
      <c r="K157" s="10"/>
      <c r="L157" s="10"/>
      <c r="M157" s="10"/>
    </row>
    <row r="158" spans="1:13" ht="12.75">
      <c r="A158" s="7"/>
      <c r="B158" s="7"/>
      <c r="G158" s="10"/>
      <c r="H158" s="10"/>
      <c r="I158" s="10"/>
      <c r="J158" s="10"/>
      <c r="K158" s="10"/>
      <c r="L158" s="10"/>
      <c r="M158" s="10"/>
    </row>
    <row r="159" spans="1:13" ht="12.75">
      <c r="A159" s="7"/>
      <c r="B159" s="7"/>
      <c r="G159" s="10"/>
      <c r="H159" s="10"/>
      <c r="I159" s="10"/>
      <c r="J159" s="10"/>
      <c r="K159" s="10"/>
      <c r="L159" s="10"/>
      <c r="M159" s="10"/>
    </row>
    <row r="160" spans="1:13" ht="12.75">
      <c r="A160" s="7"/>
      <c r="B160" s="7"/>
      <c r="G160" s="10"/>
      <c r="H160" s="10"/>
      <c r="I160" s="10"/>
      <c r="J160" s="10"/>
      <c r="K160" s="10"/>
      <c r="L160" s="10"/>
      <c r="M160" s="10"/>
    </row>
    <row r="161" spans="1:13" ht="12.75">
      <c r="A161" s="7"/>
      <c r="B161" s="7"/>
      <c r="G161" s="10"/>
      <c r="H161" s="10"/>
      <c r="I161" s="10"/>
      <c r="J161" s="10"/>
      <c r="K161" s="10"/>
      <c r="L161" s="10"/>
      <c r="M161" s="10"/>
    </row>
    <row r="162" spans="1:13" ht="12.75">
      <c r="A162" s="7"/>
      <c r="B162" s="7"/>
      <c r="G162" s="10"/>
      <c r="H162" s="10"/>
      <c r="I162" s="10"/>
      <c r="J162" s="10"/>
      <c r="K162" s="10"/>
      <c r="L162" s="10"/>
      <c r="M162" s="10"/>
    </row>
    <row r="163" spans="1:13" ht="12.75">
      <c r="A163" s="7"/>
      <c r="B163" s="7"/>
      <c r="G163" s="10"/>
      <c r="H163" s="10"/>
      <c r="I163" s="10"/>
      <c r="J163" s="10"/>
      <c r="K163" s="10"/>
      <c r="L163" s="10"/>
      <c r="M163" s="10"/>
    </row>
    <row r="164" spans="1:13" ht="12.75">
      <c r="A164" s="7"/>
      <c r="B164" s="7"/>
      <c r="G164" s="10"/>
      <c r="H164" s="10"/>
      <c r="I164" s="10"/>
      <c r="J164" s="10"/>
      <c r="K164" s="10"/>
      <c r="L164" s="10"/>
      <c r="M164" s="10"/>
    </row>
    <row r="165" spans="1:13" ht="12.75">
      <c r="A165" s="7"/>
      <c r="B165" s="7"/>
      <c r="G165" s="10"/>
      <c r="H165" s="10"/>
      <c r="I165" s="10"/>
      <c r="J165" s="10"/>
      <c r="K165" s="10"/>
      <c r="L165" s="10"/>
      <c r="M165" s="10"/>
    </row>
    <row r="166" spans="1:13" ht="12.75">
      <c r="A166" s="7"/>
      <c r="B166" s="7"/>
      <c r="G166" s="10"/>
      <c r="H166" s="10"/>
      <c r="I166" s="10"/>
      <c r="J166" s="10"/>
      <c r="K166" s="10"/>
      <c r="L166" s="10"/>
      <c r="M166" s="10"/>
    </row>
    <row r="167" spans="1:13" ht="12.75">
      <c r="A167" s="7"/>
      <c r="B167" s="7"/>
      <c r="G167" s="10"/>
      <c r="H167" s="10"/>
      <c r="I167" s="10"/>
      <c r="J167" s="10"/>
      <c r="K167" s="10"/>
      <c r="L167" s="10"/>
      <c r="M167" s="10"/>
    </row>
    <row r="168" spans="1:13" ht="12.75">
      <c r="A168" s="7"/>
      <c r="B168" s="7"/>
      <c r="G168" s="10"/>
      <c r="H168" s="10"/>
      <c r="I168" s="10"/>
      <c r="J168" s="10"/>
      <c r="K168" s="10"/>
      <c r="L168" s="10"/>
      <c r="M168" s="10"/>
    </row>
    <row r="169" spans="1:13" ht="12.75">
      <c r="A169" s="7"/>
      <c r="B169" s="7"/>
      <c r="G169" s="10"/>
      <c r="H169" s="10"/>
      <c r="I169" s="10"/>
      <c r="J169" s="10"/>
      <c r="K169" s="10"/>
      <c r="L169" s="10"/>
      <c r="M169" s="10"/>
    </row>
    <row r="170" spans="1:13" ht="12.75">
      <c r="A170" s="7"/>
      <c r="B170" s="7"/>
      <c r="G170" s="10"/>
      <c r="H170" s="10"/>
      <c r="I170" s="10"/>
      <c r="J170" s="10"/>
      <c r="K170" s="10"/>
      <c r="L170" s="10"/>
      <c r="M170" s="10"/>
    </row>
    <row r="171" spans="1:13" ht="12.75">
      <c r="A171" s="7"/>
      <c r="B171" s="7"/>
      <c r="G171" s="10"/>
      <c r="H171" s="10"/>
      <c r="I171" s="10"/>
      <c r="J171" s="10"/>
      <c r="K171" s="10"/>
      <c r="L171" s="10"/>
      <c r="M171" s="10"/>
    </row>
    <row r="172" spans="1:13" ht="12.75">
      <c r="A172" s="7"/>
      <c r="B172" s="7"/>
      <c r="G172" s="10"/>
      <c r="H172" s="10"/>
      <c r="I172" s="10"/>
      <c r="J172" s="10"/>
      <c r="K172" s="10"/>
      <c r="L172" s="10"/>
      <c r="M172" s="10"/>
    </row>
    <row r="173" spans="1:13" ht="12.75">
      <c r="A173" s="7"/>
      <c r="B173" s="7"/>
      <c r="G173" s="10"/>
      <c r="H173" s="10"/>
      <c r="I173" s="10"/>
      <c r="J173" s="10"/>
      <c r="K173" s="10"/>
      <c r="L173" s="10"/>
      <c r="M173" s="10"/>
    </row>
    <row r="174" spans="1:13" ht="12.75">
      <c r="A174" s="7"/>
      <c r="B174" s="7"/>
      <c r="G174" s="10"/>
      <c r="H174" s="10"/>
      <c r="I174" s="10"/>
      <c r="J174" s="10"/>
      <c r="K174" s="10"/>
      <c r="L174" s="10"/>
      <c r="M174" s="10"/>
    </row>
    <row r="175" spans="1:13" ht="12.75">
      <c r="A175" s="7"/>
      <c r="B175" s="7"/>
      <c r="G175" s="10"/>
      <c r="H175" s="10"/>
      <c r="I175" s="10"/>
      <c r="J175" s="10"/>
      <c r="K175" s="10"/>
      <c r="L175" s="10"/>
      <c r="M175" s="10"/>
    </row>
    <row r="176" spans="1:13" ht="12.75">
      <c r="A176" s="7"/>
      <c r="B176" s="7"/>
      <c r="G176" s="10"/>
      <c r="H176" s="10"/>
      <c r="I176" s="10"/>
      <c r="J176" s="10"/>
      <c r="K176" s="10"/>
      <c r="L176" s="10"/>
      <c r="M176" s="10"/>
    </row>
    <row r="177" spans="1:13" ht="12.75">
      <c r="A177" s="7"/>
      <c r="B177" s="7"/>
      <c r="G177" s="10"/>
      <c r="H177" s="10"/>
      <c r="I177" s="10"/>
      <c r="J177" s="10"/>
      <c r="K177" s="10"/>
      <c r="L177" s="10"/>
      <c r="M177" s="10"/>
    </row>
    <row r="178" spans="1:13" ht="12.75">
      <c r="A178" s="7"/>
      <c r="B178" s="7"/>
      <c r="G178" s="10"/>
      <c r="H178" s="10"/>
      <c r="I178" s="10"/>
      <c r="J178" s="10"/>
      <c r="K178" s="10"/>
      <c r="L178" s="10"/>
      <c r="M178" s="10"/>
    </row>
    <row r="179" spans="1:13" ht="12.75">
      <c r="A179" s="7"/>
      <c r="B179" s="7"/>
      <c r="G179" s="10"/>
      <c r="H179" s="10"/>
      <c r="I179" s="10"/>
      <c r="J179" s="10"/>
      <c r="K179" s="10"/>
      <c r="L179" s="10"/>
      <c r="M179" s="10"/>
    </row>
    <row r="180" spans="1:13" ht="12.75">
      <c r="A180" s="7"/>
      <c r="B180" s="7"/>
      <c r="G180" s="10"/>
      <c r="H180" s="10"/>
      <c r="I180" s="10"/>
      <c r="J180" s="10"/>
      <c r="K180" s="10"/>
      <c r="L180" s="10"/>
      <c r="M180" s="10"/>
    </row>
    <row r="181" spans="1:13" ht="12.75">
      <c r="A181" s="7"/>
      <c r="B181" s="7"/>
      <c r="G181" s="10"/>
      <c r="H181" s="10"/>
      <c r="I181" s="10"/>
      <c r="J181" s="10"/>
      <c r="K181" s="10"/>
      <c r="L181" s="10"/>
      <c r="M181" s="10"/>
    </row>
    <row r="182" spans="1:13" ht="12.75">
      <c r="A182" s="7"/>
      <c r="B182" s="7"/>
      <c r="G182" s="10"/>
      <c r="H182" s="10"/>
      <c r="I182" s="10"/>
      <c r="J182" s="10"/>
      <c r="K182" s="10"/>
      <c r="L182" s="10"/>
      <c r="M182" s="10"/>
    </row>
    <row r="183" spans="1:13" ht="12.75">
      <c r="A183" s="7"/>
      <c r="B183" s="7"/>
      <c r="G183" s="10"/>
      <c r="H183" s="10"/>
      <c r="I183" s="10"/>
      <c r="J183" s="10"/>
      <c r="K183" s="10"/>
      <c r="L183" s="10"/>
      <c r="M183" s="10"/>
    </row>
    <row r="184" spans="1:13" ht="12.75">
      <c r="A184" s="7"/>
      <c r="B184" s="7"/>
      <c r="G184" s="10"/>
      <c r="H184" s="10"/>
      <c r="I184" s="10"/>
      <c r="J184" s="10"/>
      <c r="K184" s="10"/>
      <c r="L184" s="10"/>
      <c r="M184" s="10"/>
    </row>
    <row r="185" spans="1:13" ht="12.75">
      <c r="A185" s="7"/>
      <c r="B185" s="7"/>
      <c r="G185" s="10"/>
      <c r="H185" s="10"/>
      <c r="I185" s="10"/>
      <c r="J185" s="10"/>
      <c r="K185" s="10"/>
      <c r="L185" s="10"/>
      <c r="M185" s="10"/>
    </row>
    <row r="186" spans="1:13" ht="12.75">
      <c r="A186" s="7"/>
      <c r="B186" s="7"/>
      <c r="G186" s="10"/>
      <c r="H186" s="10"/>
      <c r="I186" s="10"/>
      <c r="J186" s="10"/>
      <c r="K186" s="10"/>
      <c r="L186" s="10"/>
      <c r="M186" s="10"/>
    </row>
    <row r="187" spans="1:13" ht="12.75">
      <c r="A187" s="7"/>
      <c r="B187" s="7"/>
      <c r="G187" s="10"/>
      <c r="H187" s="10"/>
      <c r="I187" s="10"/>
      <c r="J187" s="10"/>
      <c r="K187" s="10"/>
      <c r="L187" s="10"/>
      <c r="M187" s="10"/>
    </row>
    <row r="188" spans="1:13" ht="12.75">
      <c r="A188" s="7"/>
      <c r="B188" s="7"/>
      <c r="G188" s="10"/>
      <c r="H188" s="10"/>
      <c r="I188" s="10"/>
      <c r="J188" s="10"/>
      <c r="K188" s="10"/>
      <c r="L188" s="10"/>
      <c r="M188" s="10"/>
    </row>
    <row r="189" spans="1:13" ht="12.75">
      <c r="A189" s="7"/>
      <c r="B189" s="7"/>
      <c r="G189" s="10"/>
      <c r="H189" s="10"/>
      <c r="I189" s="10"/>
      <c r="J189" s="10"/>
      <c r="K189" s="10"/>
      <c r="L189" s="10"/>
      <c r="M189" s="10"/>
    </row>
    <row r="190" spans="1:13" ht="12.75">
      <c r="A190" s="7"/>
      <c r="B190" s="7"/>
      <c r="G190" s="10"/>
      <c r="H190" s="10"/>
      <c r="I190" s="10"/>
      <c r="J190" s="10"/>
      <c r="K190" s="10"/>
      <c r="L190" s="10"/>
      <c r="M190" s="10"/>
    </row>
    <row r="191" spans="1:13" ht="12.75">
      <c r="A191" s="7"/>
      <c r="B191" s="7"/>
      <c r="G191" s="10"/>
      <c r="H191" s="10"/>
      <c r="I191" s="10"/>
      <c r="J191" s="10"/>
      <c r="K191" s="10"/>
      <c r="L191" s="10"/>
      <c r="M191" s="10"/>
    </row>
    <row r="192" spans="1:13" ht="12.75">
      <c r="A192" s="7"/>
      <c r="B192" s="7"/>
      <c r="G192" s="10"/>
      <c r="H192" s="10"/>
      <c r="I192" s="10"/>
      <c r="J192" s="10"/>
      <c r="K192" s="10"/>
      <c r="L192" s="10"/>
      <c r="M192" s="10"/>
    </row>
    <row r="193" spans="1:13" ht="12.75">
      <c r="A193" s="7"/>
      <c r="B193" s="7"/>
      <c r="G193" s="10"/>
      <c r="H193" s="10"/>
      <c r="I193" s="10"/>
      <c r="J193" s="10"/>
      <c r="K193" s="10"/>
      <c r="L193" s="10"/>
      <c r="M193" s="10"/>
    </row>
    <row r="194" spans="1:13" ht="12.75">
      <c r="A194" s="7"/>
      <c r="B194" s="7"/>
      <c r="G194" s="10"/>
      <c r="H194" s="10"/>
      <c r="I194" s="10"/>
      <c r="J194" s="10"/>
      <c r="K194" s="10"/>
      <c r="L194" s="10"/>
      <c r="M194" s="10"/>
    </row>
    <row r="195" spans="1:13" ht="12.75">
      <c r="A195" s="7"/>
      <c r="B195" s="7"/>
      <c r="G195" s="10"/>
      <c r="H195" s="10"/>
      <c r="I195" s="10"/>
      <c r="J195" s="10"/>
      <c r="K195" s="10"/>
      <c r="L195" s="10"/>
      <c r="M195" s="10"/>
    </row>
    <row r="196" spans="1:13" ht="12.75">
      <c r="A196" s="7"/>
      <c r="B196" s="7"/>
      <c r="G196" s="10"/>
      <c r="H196" s="10"/>
      <c r="I196" s="10"/>
      <c r="J196" s="10"/>
      <c r="K196" s="10"/>
      <c r="L196" s="10"/>
      <c r="M196" s="10"/>
    </row>
    <row r="197" spans="1:13" ht="12.75">
      <c r="A197" s="7"/>
      <c r="B197" s="7"/>
      <c r="G197" s="10"/>
      <c r="H197" s="10"/>
      <c r="I197" s="10"/>
      <c r="J197" s="10"/>
      <c r="K197" s="10"/>
      <c r="L197" s="10"/>
      <c r="M197" s="10"/>
    </row>
    <row r="198" spans="1:13" ht="12.75">
      <c r="A198" s="7"/>
      <c r="B198" s="7"/>
      <c r="G198" s="10"/>
      <c r="H198" s="10"/>
      <c r="I198" s="10"/>
      <c r="J198" s="10"/>
      <c r="K198" s="10"/>
      <c r="L198" s="10"/>
      <c r="M198" s="10"/>
    </row>
  </sheetData>
  <sheetProtection/>
  <printOptions/>
  <pageMargins left="0.75" right="0.75" top="0.48" bottom="0.56" header="0.3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</dc:creator>
  <cp:keywords/>
  <dc:description/>
  <cp:lastModifiedBy>Ron</cp:lastModifiedBy>
  <cp:lastPrinted>2012-01-08T10:15:13Z</cp:lastPrinted>
  <dcterms:created xsi:type="dcterms:W3CDTF">2012-01-07T23:53:05Z</dcterms:created>
  <dcterms:modified xsi:type="dcterms:W3CDTF">2012-01-10T14:13:42Z</dcterms:modified>
  <cp:category/>
  <cp:version/>
  <cp:contentType/>
  <cp:contentStatus/>
</cp:coreProperties>
</file>